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995" windowHeight="6405" tabRatio="912" activeTab="0"/>
  </bookViews>
  <sheets>
    <sheet name="LaceNews Channel" sheetId="1" r:id="rId1"/>
    <sheet name="Updates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<sst xmlns="http://schemas.openxmlformats.org/spreadsheetml/2006/main" count="6443" uniqueCount="2923">
  <si>
    <t xml:space="preserve">X Festiwal Koronki Klockowej w Bobowej cz II 2009 </t>
  </si>
  <si>
    <t xml:space="preserve">Wystawa Ivy Prośkovej X Festiwal Koronki Klockowej w Bobowej </t>
  </si>
  <si>
    <t xml:space="preserve">X Festiwal Koronki Klockowej w Bobowej 2009 cz I </t>
  </si>
  <si>
    <t xml:space="preserve">Frivolité, collar 2 </t>
  </si>
  <si>
    <t>Anamariabuse</t>
  </si>
  <si>
    <t xml:space="preserve">Frivolité, collar 3 </t>
  </si>
  <si>
    <t xml:space="preserve">Frivolité, collar 1 </t>
  </si>
  <si>
    <t xml:space="preserve">Frivolité, collar 4 </t>
  </si>
  <si>
    <t xml:space="preserve">Frivolité, collar 5 </t>
  </si>
  <si>
    <t xml:space="preserve">Frivolité, collar 6 </t>
  </si>
  <si>
    <t xml:space="preserve">Aprendendo a Fazer Frivolite (Curso em Português) - Parte 1 </t>
  </si>
  <si>
    <t xml:space="preserve">Kurs Frywolitkowy - lekcja 1 </t>
  </si>
  <si>
    <t>Frywolitke</t>
  </si>
  <si>
    <t xml:space="preserve">chiacchierino ad ago lezione4 </t>
  </si>
  <si>
    <t>nonsolocrochet</t>
  </si>
  <si>
    <t xml:space="preserve">chiacchierino ad ago lezione1 </t>
  </si>
  <si>
    <t xml:space="preserve">chiacchierino ad ago lezione2 </t>
  </si>
  <si>
    <t xml:space="preserve">chiacchierino ad ago lezione3 </t>
  </si>
  <si>
    <t xml:space="preserve">LEZIONE5 </t>
  </si>
  <si>
    <t xml:space="preserve">Irish Crochet Lace, The Clones Knot </t>
  </si>
  <si>
    <t xml:space="preserve">A Whole Wrong Side Row of a Shawl with Nupps </t>
  </si>
  <si>
    <t>sticksandtunes</t>
  </si>
  <si>
    <t>Lindenaturns</t>
  </si>
  <si>
    <t xml:space="preserve">Sri Lankan bobbin lace </t>
  </si>
  <si>
    <t>megabigblur</t>
  </si>
  <si>
    <t xml:space="preserve">Pillow lace, Galle, South Sri Lanka </t>
  </si>
  <si>
    <t>LisaAnneWilkinson</t>
  </si>
  <si>
    <t xml:space="preserve">Sri Lanka,ශ්‍රී ලංකා,Beeralu lace making in Galle Fort,Spitzen,Dentelle </t>
  </si>
  <si>
    <t>NickVenture1</t>
  </si>
  <si>
    <t>Lace</t>
  </si>
  <si>
    <t>lakpura</t>
  </si>
  <si>
    <t xml:space="preserve">Visita delegació gallega al Museu Marès de la Punta </t>
  </si>
  <si>
    <t>RadioArenys</t>
  </si>
  <si>
    <t>Catalan ?</t>
  </si>
  <si>
    <t xml:space="preserve">Els Castells, punta modernista al Museu Marès de la Punta d'Arenys de Mar </t>
  </si>
  <si>
    <t xml:space="preserve">Carmen Tórtola Valencia, passió pel col·leccionisme </t>
  </si>
  <si>
    <t>Museuarenys</t>
  </si>
  <si>
    <t xml:space="preserve">Festa de la Farigola 2007 (Prades) </t>
  </si>
  <si>
    <t>loTxus</t>
  </si>
  <si>
    <t xml:space="preserve">BOLILLOS EN LA ALGAIDA </t>
  </si>
  <si>
    <t>andrescampoy</t>
  </si>
  <si>
    <t xml:space="preserve">manualidades en fuengirola </t>
  </si>
  <si>
    <t>ERMICHEL81</t>
  </si>
  <si>
    <t xml:space="preserve">Centre Catala. Encaje a Bolillos en Colectividades 2007 </t>
  </si>
  <si>
    <t>gomezfiori</t>
  </si>
  <si>
    <t xml:space="preserve">Bolillos en Iglesuela </t>
  </si>
  <si>
    <t>tvvilafranca</t>
  </si>
  <si>
    <t>spanish</t>
  </si>
  <si>
    <t xml:space="preserve">Encuentro de Encajeras de Bolillos en San Antonio de Padua </t>
  </si>
  <si>
    <t>pasqualinonomarchese</t>
  </si>
  <si>
    <t xml:space="preserve">Vinaros.News, bolillos Vinaròs </t>
  </si>
  <si>
    <t>VinarosNews</t>
  </si>
  <si>
    <t xml:space="preserve">Exposición de botijos en Móstoles (encaje de bolillos) </t>
  </si>
  <si>
    <t>lunesymarte</t>
  </si>
  <si>
    <t xml:space="preserve">Encaje de Bolillos </t>
  </si>
  <si>
    <t>anavvilas</t>
  </si>
  <si>
    <t xml:space="preserve">Encaje de bolillos. Mañanas Expo (25/06/08) </t>
  </si>
  <si>
    <t>aragontelevision</t>
  </si>
  <si>
    <t xml:space="preserve">Lace-making in Galicia </t>
  </si>
  <si>
    <t>meod8</t>
  </si>
  <si>
    <t xml:space="preserve">2nd Encuentro Provincial de Bolillos y Solera Folklore 2008 </t>
  </si>
  <si>
    <t>anniespain</t>
  </si>
  <si>
    <t xml:space="preserve">Encaje de Camariñas. Mostra do Encaixe 2009 </t>
  </si>
  <si>
    <t>eduardograndio</t>
  </si>
  <si>
    <t xml:space="preserve">Openwork (Bobbin Lace) "Mundillo" </t>
  </si>
  <si>
    <t>brenda1462</t>
  </si>
  <si>
    <t xml:space="preserve">Bobbin Lace "Mundillo" </t>
  </si>
  <si>
    <t xml:space="preserve">Villaviciosahermosa.com, encaje de bolillos en Sariegu </t>
  </si>
  <si>
    <t>Villaviciosahermosa</t>
  </si>
  <si>
    <t xml:space="preserve">Mestra de Mundillo Maria Valls 1ª part </t>
  </si>
  <si>
    <t>oresteperez</t>
  </si>
  <si>
    <t xml:space="preserve">XI Semana Medieval de Estella, encajeras </t>
  </si>
  <si>
    <t>hmendozabar</t>
  </si>
  <si>
    <t>Dentelle aux fuseau 3</t>
  </si>
  <si>
    <t>french dentelle</t>
  </si>
  <si>
    <t>kafunun</t>
  </si>
  <si>
    <t xml:space="preserve">dentellière normande </t>
  </si>
  <si>
    <t>yakadanse</t>
  </si>
  <si>
    <t xml:space="preserve">GFDA dentelle PUY EN VELAY </t>
  </si>
  <si>
    <t>MICHELEDEBORD</t>
  </si>
  <si>
    <t xml:space="preserve">la dentelle de Le Puy </t>
  </si>
  <si>
    <t>yvonnezapper</t>
  </si>
  <si>
    <t xml:space="preserve">Dentelle au fuseau édition 2006 </t>
  </si>
  <si>
    <t>davidchaigne</t>
  </si>
  <si>
    <t xml:space="preserve">The Art of Bobbin Lace making by DEWEK44 </t>
  </si>
  <si>
    <t>dewek44</t>
  </si>
  <si>
    <t xml:space="preserve">Reportage_dentelle_280610.mpg </t>
  </si>
  <si>
    <t>crazybatteurlubin</t>
  </si>
  <si>
    <t xml:space="preserve">mes dentelles aux fuseaux. </t>
  </si>
  <si>
    <t>shanon206</t>
  </si>
  <si>
    <t xml:space="preserve">dentelle aux fuseaux </t>
  </si>
  <si>
    <t>souhilad</t>
  </si>
  <si>
    <t xml:space="preserve">Villedieu les Poêles </t>
  </si>
  <si>
    <t>SuperVilledieu</t>
  </si>
  <si>
    <t xml:space="preserve">" De la dentelle bresilienne à la dentelle française" </t>
  </si>
  <si>
    <t>Joanalorrenne</t>
  </si>
  <si>
    <t>France  - Bobbinlace</t>
  </si>
  <si>
    <t xml:space="preserve">Le musée de la dentelle inauguré à Calais </t>
  </si>
  <si>
    <t>afpfr</t>
  </si>
  <si>
    <t xml:space="preserve">Musée de la Dentelle </t>
  </si>
  <si>
    <t>bezoomfrance</t>
  </si>
  <si>
    <t>museum</t>
  </si>
  <si>
    <t xml:space="preserve">Pas à Pas , les bases de la dentelle frivolité à l'aiguille par créa-diddlindsey </t>
  </si>
  <si>
    <t>diddlindsey</t>
  </si>
  <si>
    <t>GabCap</t>
  </si>
  <si>
    <t xml:space="preserve">Tatting: Cluny Leaf (Frywolitkowy listek) </t>
  </si>
  <si>
    <t>karmelektv</t>
  </si>
  <si>
    <t xml:space="preserve">シェリーメイちゃん　白　tatting lace </t>
  </si>
  <si>
    <t xml:space="preserve">Diagrama 2.wmv </t>
  </si>
  <si>
    <t>frivoliteenespanol</t>
  </si>
  <si>
    <t xml:space="preserve">Diagrama 3.wmv </t>
  </si>
  <si>
    <t xml:space="preserve">Patrones de Frivolite sin PC - Kitty2710 </t>
  </si>
  <si>
    <t xml:space="preserve">Nudo Basico - Kika.wmv </t>
  </si>
  <si>
    <t xml:space="preserve">Muy Juntitos - Kika </t>
  </si>
  <si>
    <t xml:space="preserve">Por fin el rollito - Kika </t>
  </si>
  <si>
    <t xml:space="preserve">Como esconder el cabo al principio - Kika.wmv </t>
  </si>
  <si>
    <t>loons and crickets</t>
  </si>
  <si>
    <t xml:space="preserve">Como llenar la naveta - Kika.wmv </t>
  </si>
  <si>
    <t xml:space="preserve">Nudo Victoriano - Karen.wmv </t>
  </si>
  <si>
    <t xml:space="preserve">Como usar las guias de picots - Kity2710 </t>
  </si>
  <si>
    <t xml:space="preserve">Nudo usando dos colores </t>
  </si>
  <si>
    <t xml:space="preserve">[Uncinetto61 - Scuola] - Nodo Chiacchierino </t>
  </si>
  <si>
    <t>Hangar61</t>
  </si>
  <si>
    <t xml:space="preserve">Ring, join, and chain in shuttle tatting part 2 </t>
  </si>
  <si>
    <t>mytattingplace</t>
  </si>
  <si>
    <t xml:space="preserve">Ring, join, and chain in shuttle tatting part 1 </t>
  </si>
  <si>
    <t xml:space="preserve">How to do a ds in shuttle tatting </t>
  </si>
  <si>
    <t xml:space="preserve">Tatting / transferencia </t>
  </si>
  <si>
    <t xml:space="preserve">Alternative Way to Tat </t>
  </si>
  <si>
    <t xml:space="preserve">How to make a split ring </t>
  </si>
  <si>
    <t xml:space="preserve">Needle Tatted - Node Stitch </t>
  </si>
  <si>
    <t>tatterme</t>
  </si>
  <si>
    <t xml:space="preserve">Anillo Maltesse. </t>
  </si>
  <si>
    <t xml:space="preserve">TotusMel Needle Tatting Spilt Rings &amp; Josephine Chains.MPG </t>
  </si>
  <si>
    <t xml:space="preserve">Needle tatting - basic ring on single thread </t>
  </si>
  <si>
    <t xml:space="preserve">Needle tatting - join and chain </t>
  </si>
  <si>
    <t xml:space="preserve">Belajar tatting 1 </t>
  </si>
  <si>
    <t>suryaismail</t>
  </si>
  <si>
    <t xml:space="preserve">anillo maltes tatting frivolite occhi 2010 schwarino </t>
  </si>
  <si>
    <t xml:space="preserve">self closing mock ring </t>
  </si>
  <si>
    <t xml:space="preserve">How to shuttle tat Double and triple picots </t>
  </si>
  <si>
    <t xml:space="preserve">How to make a split chain </t>
  </si>
  <si>
    <t xml:space="preserve">タティングレースブリッジの編み方 </t>
  </si>
  <si>
    <t>cloverTV1</t>
  </si>
  <si>
    <t>Japanese</t>
  </si>
  <si>
    <t xml:space="preserve">Schaapscheerdersfeest Nisse 2010 - kantklossen </t>
  </si>
  <si>
    <t>ahabah72</t>
  </si>
  <si>
    <t xml:space="preserve">Bobbin Lace kantklossen </t>
  </si>
  <si>
    <t>hreijs</t>
  </si>
  <si>
    <t xml:space="preserve">Oosterpoort in het teken van kantklossen </t>
  </si>
  <si>
    <t>rtvnoord</t>
  </si>
  <si>
    <t xml:space="preserve">Kantklossen de tentoonstelling.flv </t>
  </si>
  <si>
    <t>39BasR</t>
  </si>
  <si>
    <t xml:space="preserve">Kantklossen Onstwedder Gaarven 28 augustus 2010 </t>
  </si>
  <si>
    <t>Harpeler</t>
  </si>
  <si>
    <t xml:space="preserve">Kantklossen - Verzamelaarsbeurs Utrecht </t>
  </si>
  <si>
    <t>andrebroens</t>
  </si>
  <si>
    <t xml:space="preserve">kantklossen </t>
  </si>
  <si>
    <t>stadjerstv</t>
  </si>
  <si>
    <t xml:space="preserve">Kantklossen </t>
  </si>
  <si>
    <t>creatieveelly</t>
  </si>
  <si>
    <t xml:space="preserve">Beginning tatting </t>
  </si>
  <si>
    <t>squeekypearl</t>
  </si>
  <si>
    <t xml:space="preserve">Frivolite-Tatting Lesson 59 - union de remolino - swirl join </t>
  </si>
  <si>
    <t xml:space="preserve">Tatting in process </t>
  </si>
  <si>
    <t xml:space="preserve">tatting dimpled ring heart </t>
  </si>
  <si>
    <t xml:space="preserve">Tatting over tails </t>
  </si>
  <si>
    <t xml:space="preserve">Frivolite-Tatting Lesson 61- Beanile 1 ESPANOL </t>
  </si>
  <si>
    <t xml:space="preserve">Frivolite-Tatting Lesson 61- Beanile 1 ENGLISH </t>
  </si>
  <si>
    <t xml:space="preserve">clase frivolite rosas 1.AVI </t>
  </si>
  <si>
    <t>mrsheydyb</t>
  </si>
  <si>
    <t xml:space="preserve">Lace jewelry - Music: Milo, Partir ailleurs </t>
  </si>
  <si>
    <t>annakartarzyna1</t>
  </si>
  <si>
    <t xml:space="preserve">Lace jewelry. Music Ray Davies, Broadway Follies </t>
  </si>
  <si>
    <t xml:space="preserve">Two Color Needle Tatting.mov </t>
  </si>
  <si>
    <t xml:space="preserve">Frivolite-Tatting Lesson 62 - Beanile 2 ESPAÑOL </t>
  </si>
  <si>
    <t xml:space="preserve">Tatting Headband 4 </t>
  </si>
  <si>
    <t>11Frivole</t>
  </si>
  <si>
    <t>ActualidadRT</t>
  </si>
  <si>
    <t xml:space="preserve">Granny's lace-making tips online </t>
  </si>
  <si>
    <t>Russia, Vologda, Museum of lace</t>
  </si>
  <si>
    <t>POMARMED</t>
  </si>
  <si>
    <t xml:space="preserve">XXVI. Idrija Lace Festival - TV spot </t>
  </si>
  <si>
    <t>internetstoritve</t>
  </si>
  <si>
    <t xml:space="preserve">Bobbin lace by Eva Bartosova </t>
  </si>
  <si>
    <t xml:space="preserve">Bobbin lace - Christmas decorations </t>
  </si>
  <si>
    <t>Slovene</t>
  </si>
  <si>
    <t xml:space="preserve">Der erste Dokumentarfilm über Idrija Spitze </t>
  </si>
  <si>
    <t xml:space="preserve">KLEKLJARSKO DRUŠTVO CVETKE žiri SLOVENIA </t>
  </si>
  <si>
    <t>sponkacom1</t>
  </si>
  <si>
    <t xml:space="preserve">KlekljarskaSkupina_Predstavitev.WMV </t>
  </si>
  <si>
    <t>lmoblikovanje</t>
  </si>
  <si>
    <t xml:space="preserve">Klekljanje - Making Bobbin Lace.mpg </t>
  </si>
  <si>
    <t>jnzakelj</t>
  </si>
  <si>
    <t xml:space="preserve">ČIPKA DEŽELE KRANJSKE železniki žiri SLOVENIA </t>
  </si>
  <si>
    <t xml:space="preserve">Bobbin laces </t>
  </si>
  <si>
    <t>tr3jam</t>
  </si>
  <si>
    <t xml:space="preserve">Klekljarska razstava v Šoštanju - 24.03.2011 </t>
  </si>
  <si>
    <t>uroskot</t>
  </si>
  <si>
    <t xml:space="preserve">First documentary film about idrija lace </t>
  </si>
  <si>
    <t xml:space="preserve">iCipka - teaser - lace maiking / dove pattern </t>
  </si>
  <si>
    <t>iCipka</t>
  </si>
  <si>
    <t xml:space="preserve">Idriai csipke Halason </t>
  </si>
  <si>
    <t>wwwhalashu</t>
  </si>
  <si>
    <t xml:space="preserve">Čipke malo drugače </t>
  </si>
  <si>
    <t>miranbratus</t>
  </si>
  <si>
    <t xml:space="preserve">FOTO Viktor - 100 let KLEKLJANJA V ZIREH </t>
  </si>
  <si>
    <t>fotoviktor19</t>
  </si>
  <si>
    <t xml:space="preserve">Handwerk im Lindenhof- Klöppeln </t>
  </si>
  <si>
    <t>Norway - bobbinlace</t>
  </si>
  <si>
    <t>Lady making lace at the Norwegian folk museum.</t>
  </si>
  <si>
    <t xml:space="preserve">How to make a hanging cluny leaf </t>
  </si>
  <si>
    <t>MsChiRho</t>
  </si>
  <si>
    <t xml:space="preserve">Jul 25 2009 Kaye's book </t>
  </si>
  <si>
    <t xml:space="preserve">Chiacchierino chiusura lavoro </t>
  </si>
  <si>
    <t xml:space="preserve">Tatting Lace Demonstration </t>
  </si>
  <si>
    <t>finmix</t>
  </si>
  <si>
    <t>english</t>
  </si>
  <si>
    <t>madhurdadlani58</t>
  </si>
  <si>
    <t xml:space="preserve">frivolite petalos de schwarino </t>
  </si>
  <si>
    <t xml:space="preserve">tutorial 3.mp4 </t>
  </si>
  <si>
    <t xml:space="preserve">tutorial 2.mp4 </t>
  </si>
  <si>
    <t xml:space="preserve">picot margarita de schwarino </t>
  </si>
  <si>
    <t xml:space="preserve">Como tomo el hilo y la naveta *** </t>
  </si>
  <si>
    <t>issabellina</t>
  </si>
  <si>
    <t xml:space="preserve">Základy frivolitek video 3 </t>
  </si>
  <si>
    <t>Nikoletka1980</t>
  </si>
  <si>
    <t xml:space="preserve">Anillo en frivolite/encaje de lanzadera </t>
  </si>
  <si>
    <t xml:space="preserve">Základy frivolitek video 4 </t>
  </si>
  <si>
    <t xml:space="preserve">İpek İğne Oyası - Silk Needle Lace - Ellerin Türküsü 2/2 </t>
  </si>
  <si>
    <t xml:space="preserve">Oya butterfly edging </t>
  </si>
  <si>
    <t>couchcrochetcrumbs</t>
  </si>
  <si>
    <t xml:space="preserve">Oya lace </t>
  </si>
  <si>
    <t xml:space="preserve">Turkish Bead Oya </t>
  </si>
  <si>
    <t xml:space="preserve">Rüksan Sökmen'in Harika Oyaları - Great lace Rüksan Sökmen </t>
  </si>
  <si>
    <t xml:space="preserve">The Lace Maker </t>
  </si>
  <si>
    <t>jamesshaddick</t>
  </si>
  <si>
    <t xml:space="preserve">Christmas decorations (bobbin lace, tatting, frivolite, chrochet) </t>
  </si>
  <si>
    <t>EvaBartosova</t>
  </si>
  <si>
    <t xml:space="preserve">25 Motif Challenge Tatting 2009.mov </t>
  </si>
  <si>
    <t>ShadeTreeArt</t>
  </si>
  <si>
    <t xml:space="preserve">Tatting: How to make a Chain and a Ring </t>
  </si>
  <si>
    <t>How22Tat</t>
  </si>
  <si>
    <t xml:space="preserve">Tatting: How to make a Picot </t>
  </si>
  <si>
    <t xml:space="preserve">Tatting: Tools of Tatting and Joining Rings </t>
  </si>
  <si>
    <t xml:space="preserve">Tatting: how to make a Ring </t>
  </si>
  <si>
    <t xml:space="preserve">Double stitch in tatting </t>
  </si>
  <si>
    <t xml:space="preserve">Split Ring in tatting </t>
  </si>
  <si>
    <t xml:space="preserve">Mock picot </t>
  </si>
  <si>
    <t xml:space="preserve">タティングレースの編み方3--ジョインする </t>
  </si>
  <si>
    <t xml:space="preserve">Las Hilanderas de Pravia en Panorama Regional Asturias </t>
  </si>
  <si>
    <t xml:space="preserve">En Sonseca(Toledo) </t>
  </si>
  <si>
    <t>conchipaca</t>
  </si>
  <si>
    <t xml:space="preserve">Frivolite-Tatting Lesson 15 - mock ring </t>
  </si>
  <si>
    <t xml:space="preserve">Frivolite-Tatting Lesson 5 - Leer patrones - reading patterns </t>
  </si>
  <si>
    <t xml:space="preserve">Frivolite-Tatting Lesson 19 - Cuentas en anillo con una lanzadera beads in single-shuttle ring </t>
  </si>
  <si>
    <t xml:space="preserve">Frivolite-Tatting Lesson 26 - Frivolite en bloque - Block tatting </t>
  </si>
  <si>
    <t xml:space="preserve">Ruskin Lace DVD Extract </t>
  </si>
  <si>
    <t>Ruskinlace</t>
  </si>
  <si>
    <t xml:space="preserve">Ruskin lace makers </t>
  </si>
  <si>
    <t>eagleijackie</t>
  </si>
  <si>
    <t xml:space="preserve">The Lace Merchant </t>
  </si>
  <si>
    <t>Ladynero</t>
  </si>
  <si>
    <t xml:space="preserve">PICT0556 </t>
  </si>
  <si>
    <t>spooksiesue</t>
  </si>
  <si>
    <t xml:space="preserve">Lynn's Bobbin Lace at the Queens County Fair </t>
  </si>
  <si>
    <t>nickphoto123</t>
  </si>
  <si>
    <t xml:space="preserve">bobbin lacing, big hands </t>
  </si>
  <si>
    <t>flutefairy112</t>
  </si>
  <si>
    <t xml:space="preserve">Lace making at the Ren faire </t>
  </si>
  <si>
    <t>cathcart85</t>
  </si>
  <si>
    <t>USA - Museums</t>
  </si>
  <si>
    <t xml:space="preserve">INTER-LACE: artist Ingrid Morley in the Love Lace exhibition </t>
  </si>
  <si>
    <t xml:space="preserve">INTER-LACE: artist Toni Maticevski in the Love Lace exhibition </t>
  </si>
  <si>
    <t xml:space="preserve">INTER-LACE: artist Douglas McManus in the Love Lace exhibition. </t>
  </si>
  <si>
    <t xml:space="preserve">INTER-LACE: artist Helen Pynor in the Love Lace exhibition </t>
  </si>
  <si>
    <t xml:space="preserve">Artist Andrea Eimke installing her work in Love Lace </t>
  </si>
  <si>
    <t xml:space="preserve">Love Lace curator Lindie Ward behind the scenes </t>
  </si>
  <si>
    <t xml:space="preserve">Meet the Toko designers </t>
  </si>
  <si>
    <t>indesignmedia</t>
  </si>
  <si>
    <t>how to make Brussels lace</t>
  </si>
  <si>
    <t>dreamshot</t>
  </si>
  <si>
    <t>Flemish ?</t>
  </si>
  <si>
    <t xml:space="preserve">Bobbin Lace Machine - SewFun!Blog Video </t>
  </si>
  <si>
    <t>SewFunBlog</t>
  </si>
  <si>
    <t xml:space="preserve">Knyppling </t>
  </si>
  <si>
    <t>thewillowfairy1</t>
  </si>
  <si>
    <t>Life on the Edge III: Nottingham Lace</t>
  </si>
  <si>
    <t>tvelnspiringChange</t>
  </si>
  <si>
    <t>Malta &amp; Gozo - Bobbinlace</t>
  </si>
  <si>
    <t xml:space="preserve">Malta Craft - Laces </t>
  </si>
  <si>
    <t>bestofmalta</t>
  </si>
  <si>
    <t>Maltese ?</t>
  </si>
  <si>
    <t xml:space="preserve">MALTA: Qormi Bread Festival 2010 </t>
  </si>
  <si>
    <t>JasAlf5959</t>
  </si>
  <si>
    <t xml:space="preserve">Gozo lace, Gozo kant in Xlendi </t>
  </si>
  <si>
    <t>centwestern</t>
  </si>
  <si>
    <t xml:space="preserve">Traditional lace being hand made in Gozo </t>
  </si>
  <si>
    <t>divadskram</t>
  </si>
  <si>
    <t xml:space="preserve">Gozo lace </t>
  </si>
  <si>
    <t>Haulier07</t>
  </si>
  <si>
    <t>Singeleza (passo a passo)</t>
  </si>
  <si>
    <t>digaolopes</t>
  </si>
  <si>
    <t xml:space="preserve">Nanduti Lace </t>
  </si>
  <si>
    <t>NandutiLaceParaguay</t>
  </si>
  <si>
    <t xml:space="preserve">ñanduti claire guara </t>
  </si>
  <si>
    <t>deamaria</t>
  </si>
  <si>
    <t xml:space="preserve">Miniclip Ñanduti </t>
  </si>
  <si>
    <t>arandurape</t>
  </si>
  <si>
    <t xml:space="preserve">ÑANDUTI TV. MANOS QUE CONSTRUYEN </t>
  </si>
  <si>
    <t>hdiazpy</t>
  </si>
  <si>
    <t xml:space="preserve">mi ciudad itaugua.mpg </t>
  </si>
  <si>
    <t>drumkukumell</t>
  </si>
  <si>
    <t xml:space="preserve">ITAGUA- PARAGUAY! </t>
  </si>
  <si>
    <t xml:space="preserve">ボビン編みレースの実演（ルピュイ） </t>
  </si>
  <si>
    <t>LaFrance45</t>
  </si>
  <si>
    <t xml:space="preserve">2009年4月のル・ピュイ（ボビン編みレース） </t>
  </si>
  <si>
    <t xml:space="preserve">Puntaires Arenys de Munt 1958 </t>
  </si>
  <si>
    <t>tamtv</t>
  </si>
  <si>
    <t xml:space="preserve">Trobada de Puntaires 2008 </t>
  </si>
  <si>
    <t>cnrincon</t>
  </si>
  <si>
    <t xml:space="preserve">Les puntaires de Roses inicien el nou curs </t>
  </si>
  <si>
    <t>empordatv</t>
  </si>
  <si>
    <t xml:space="preserve">2010.05.30.XIV PUNTAIRES,COMINART,VILANOVA DE BELLPUIG.mpeg </t>
  </si>
  <si>
    <t>PonenTV</t>
  </si>
  <si>
    <t xml:space="preserve">Dentelle à Calais : inauguration de la Cité Internationale </t>
  </si>
  <si>
    <t>conseilregional</t>
  </si>
  <si>
    <t xml:space="preserve">Défilé 100% dentelle </t>
  </si>
  <si>
    <t>UnPaveDansLaMode</t>
  </si>
  <si>
    <t xml:space="preserve">Ireland - Carrickmacross </t>
  </si>
  <si>
    <t>Ireland - Limerick</t>
  </si>
  <si>
    <t>Italy - Puncetto</t>
  </si>
  <si>
    <t xml:space="preserve">Queen Victoria's Scarf at University College Cork (UCC) </t>
  </si>
  <si>
    <t>UCCireland</t>
  </si>
  <si>
    <t xml:space="preserve">Sheelin Antique Irish Lace Museum: Online Exhibition </t>
  </si>
  <si>
    <t>CultureNI</t>
  </si>
  <si>
    <t xml:space="preserve">Hands 3 Irish Lace </t>
  </si>
  <si>
    <t>HandsIrishCraftFilms</t>
  </si>
  <si>
    <t xml:space="preserve">Výstava paličkování - knihovna Vetlá 2008 </t>
  </si>
  <si>
    <t>Evynek47</t>
  </si>
  <si>
    <t xml:space="preserve">paličkování 2 </t>
  </si>
  <si>
    <t>Ezechielka</t>
  </si>
  <si>
    <t xml:space="preserve">Palickovani.wmv </t>
  </si>
  <si>
    <t>dochakim76</t>
  </si>
  <si>
    <t>Czech</t>
  </si>
  <si>
    <t xml:space="preserve">Krajkářky. V Česku se neuživí, v cizině sklízejí obdiv </t>
  </si>
  <si>
    <t>Vizuaine</t>
  </si>
  <si>
    <t>Russia - Orenburg Lace Knitting</t>
  </si>
  <si>
    <t xml:space="preserve">lk2g-006 NYS Sheep and Wool Festival pt 2 </t>
  </si>
  <si>
    <t>letsknit2gether</t>
  </si>
  <si>
    <t xml:space="preserve">Russian shawls. The making of Orenburg shawl. </t>
  </si>
  <si>
    <t>Ekaterinas2008</t>
  </si>
  <si>
    <t xml:space="preserve">Оренбургский пуховый платок Orenburg downy shawl шали и шарфы </t>
  </si>
  <si>
    <t>MrPuhoviK</t>
  </si>
  <si>
    <t xml:space="preserve">Shawl_Orenburg.avi </t>
  </si>
  <si>
    <t xml:space="preserve">Spinning on Orenburg spindle </t>
  </si>
  <si>
    <t>Vereteno</t>
  </si>
  <si>
    <t xml:space="preserve">Russian Spindle Challenge II </t>
  </si>
  <si>
    <t>associacionzulaija</t>
  </si>
  <si>
    <t>III Encuentro Encaje de Bolillos en Écija 2010</t>
  </si>
  <si>
    <t>II Encuentro de Bolillos</t>
  </si>
  <si>
    <t>cnctelevision</t>
  </si>
  <si>
    <t>Inicio curso Arco Malena</t>
  </si>
  <si>
    <t>m1k3I1T0</t>
  </si>
  <si>
    <t>Antología 2011-Los chulos de cai-Encaje de bolillos</t>
  </si>
  <si>
    <t>Love Lace: installation of Olivia Valentine's work</t>
  </si>
  <si>
    <t>NancyToday's webcam video November 7, 2011 10:58 AM bobbin lace making</t>
  </si>
  <si>
    <t>NancyToday's webcam Nov. 10, 2011 9:42 PM bobbin lace</t>
  </si>
  <si>
    <t>вологотские кружева.flv</t>
  </si>
  <si>
    <t>Мастерица - кружевница</t>
  </si>
  <si>
    <t>lyubov04</t>
  </si>
  <si>
    <t>Хобби</t>
  </si>
  <si>
    <t>Ukranian</t>
  </si>
  <si>
    <t>Ukraine - Bobbinlace</t>
  </si>
  <si>
    <t>kpdupalace</t>
  </si>
  <si>
    <t>4S MEREJIVO 021110</t>
  </si>
  <si>
    <t>Lesson 12: Sewing in Ends, Method 1</t>
  </si>
  <si>
    <t>Lesson 13: Sewing in Ends, Method 2</t>
  </si>
  <si>
    <t>LebasiAneres</t>
  </si>
  <si>
    <t>Imitacion Horquilla FRIVOLITE/TATTING(version Ruth Perry)</t>
  </si>
  <si>
    <t>pedrocortesano</t>
  </si>
  <si>
    <t>Pepa la clara haciendo FRIVOLITE</t>
  </si>
  <si>
    <t>monicaschulzvideos</t>
  </si>
  <si>
    <t>Mónica Schulz Tejiendo Frivolité</t>
  </si>
  <si>
    <t>arzanavenezia</t>
  </si>
  <si>
    <t xml:space="preserve">Burano - Lace Making </t>
  </si>
  <si>
    <t>hawaiipete</t>
  </si>
  <si>
    <t xml:space="preserve">lace making on Burano </t>
  </si>
  <si>
    <t>AntoniaChandos</t>
  </si>
  <si>
    <t xml:space="preserve">pizzo di burano feat. marcus miller 2 </t>
  </si>
  <si>
    <t>elenap26</t>
  </si>
  <si>
    <t xml:space="preserve">Venice Burano-96B.mov </t>
  </si>
  <si>
    <t>denniscallan</t>
  </si>
  <si>
    <t xml:space="preserve">Venice | Italy {1 of 9} Lace making in colorful Burano, 2010 September 5th </t>
  </si>
  <si>
    <t>MrTravelAlong</t>
  </si>
  <si>
    <t xml:space="preserve">Venice Lace Factory </t>
  </si>
  <si>
    <t>no noarration</t>
  </si>
  <si>
    <t>007aarofil</t>
  </si>
  <si>
    <t xml:space="preserve">Museo del Merletto </t>
  </si>
  <si>
    <t>museicivicidivenezia</t>
  </si>
  <si>
    <t>Lacemaking in Croatia</t>
  </si>
  <si>
    <t xml:space="preserve">madeinpag - Paška čipka (Pag lace) </t>
  </si>
  <si>
    <t>madeinpag</t>
  </si>
  <si>
    <t>unesco</t>
  </si>
  <si>
    <t xml:space="preserve">Sator od cipke </t>
  </si>
  <si>
    <t>anubisBB</t>
  </si>
  <si>
    <t xml:space="preserve">Lepoglava: izrada cipke; Croatia: lace from Lepoglava </t>
  </si>
  <si>
    <t>mbsesv</t>
  </si>
  <si>
    <t xml:space="preserve">13. međunarodni festival čipke Lepoglava 2009, čipka na suvremenoj odjeći </t>
  </si>
  <si>
    <t>Amatores1</t>
  </si>
  <si>
    <t xml:space="preserve">13. međunarodni festival čipke Lepoglava 2009, ručni rad </t>
  </si>
  <si>
    <t xml:space="preserve">Lepoglavska čipka drugi dio audio video zapis </t>
  </si>
  <si>
    <t xml:space="preserve">USUSRET FESTIVALU ČIPKE </t>
  </si>
  <si>
    <t>PortalGnet1</t>
  </si>
  <si>
    <t>Croatian</t>
  </si>
  <si>
    <t xml:space="preserve">VMBpag VESNA KARAVANIĆ 100 Godina Hajduka </t>
  </si>
  <si>
    <t>dj2811996</t>
  </si>
  <si>
    <t xml:space="preserve">madeinpag - Elementi Paške čipke </t>
  </si>
  <si>
    <t xml:space="preserve">VMBpag POVJEST PAŠKE ČIPKE </t>
  </si>
  <si>
    <t xml:space="preserve">Lepoglavska čipka - prvi dio - audio video zapis </t>
  </si>
  <si>
    <t xml:space="preserve">13. međunarodni festival čipke Lepoglava 2009, izložbe čipaka </t>
  </si>
  <si>
    <t xml:space="preserve">13. međunarodni festival čipke Lepoglava 2009, čipka na crkvenom tekstilu </t>
  </si>
  <si>
    <t>9/39/09</t>
  </si>
  <si>
    <t xml:space="preserve">Paška čipka - tradicija koja se nastavlja.flv </t>
  </si>
  <si>
    <t>Balkansson</t>
  </si>
  <si>
    <t>Cyprus - Lefkaritika</t>
  </si>
  <si>
    <t>Lefkara laces or Lefkaritika</t>
  </si>
  <si>
    <t>Greek - English subtitles</t>
  </si>
  <si>
    <t>Croatia - Pag, Hvar, Lepoglava</t>
  </si>
  <si>
    <t>Hungary - Halas</t>
  </si>
  <si>
    <t>France - Museums</t>
  </si>
  <si>
    <t>France - Bobbinlace</t>
  </si>
  <si>
    <t>France - Needlelace</t>
  </si>
  <si>
    <t>Ireland - Museums</t>
  </si>
  <si>
    <t>Ireland - Bobbinlace</t>
  </si>
  <si>
    <t>Ireland - Carrickmacross</t>
  </si>
  <si>
    <t>Ireland - Needlelace</t>
  </si>
  <si>
    <t>Ireland - Irish Crochet</t>
  </si>
  <si>
    <t>Machine Lace</t>
  </si>
  <si>
    <t xml:space="preserve">Russian Spindle Challenge III </t>
  </si>
  <si>
    <t>Eglish</t>
  </si>
  <si>
    <t xml:space="preserve">Оренбургский пуховый платок Orenburg downy shawls. </t>
  </si>
  <si>
    <t xml:space="preserve">Оренбургская пуховая шаль Orenburg downy shawl зимняя одежда </t>
  </si>
  <si>
    <t>titreporter</t>
  </si>
  <si>
    <t xml:space="preserve">Оренбургские пуховые платки и шали Orenburg downy shawl </t>
  </si>
  <si>
    <t xml:space="preserve">Museo del Mundillo de Puerto Rico en Moca </t>
  </si>
  <si>
    <t xml:space="preserve">Mundillo Museo Museum - Moca, Puerto Rico </t>
  </si>
  <si>
    <t>CoolWhiteChick</t>
  </si>
  <si>
    <t xml:space="preserve">Museo del Mundillo </t>
  </si>
  <si>
    <t>antoniopr40</t>
  </si>
  <si>
    <t xml:space="preserve">Rincon 2010 Dia 2 Parte 2 </t>
  </si>
  <si>
    <t>emecpr</t>
  </si>
  <si>
    <t>Romanian Point Needlelace</t>
  </si>
  <si>
    <t xml:space="preserve">the cord الكوردون </t>
  </si>
  <si>
    <t>abirmoussaad</t>
  </si>
  <si>
    <t>Arabic ?</t>
  </si>
  <si>
    <t>Romanian Point Lace doily -4</t>
  </si>
  <si>
    <t>Romanian Point Lace doily -3</t>
  </si>
  <si>
    <t>How Lace is Made</t>
  </si>
  <si>
    <t>lacequild</t>
  </si>
  <si>
    <t xml:space="preserve">FESTA MAJOR 2010 MONTCADA I REIXAC </t>
  </si>
  <si>
    <t xml:space="preserve">Trubada de puntaires - Montcada i Reixac 2009 </t>
  </si>
  <si>
    <t xml:space="preserve">8 ª TROBADA DE: PUNTAIRES A MONTCADA I REIXAC - FESTA MAJOR 2010 </t>
  </si>
  <si>
    <t>Romanian Point Lace Doily -1</t>
  </si>
  <si>
    <t>Romanian Point Lace doily -5</t>
  </si>
  <si>
    <t>Romanian Point Lace doily -6</t>
  </si>
  <si>
    <t>Romanian Point Lace doily -7</t>
  </si>
  <si>
    <t>Romanian Point Lace doily -8</t>
  </si>
  <si>
    <t>Romanian Point Lace doily -9</t>
  </si>
  <si>
    <t>Romanian Point Lace doily -10</t>
  </si>
  <si>
    <t>Romanian Point Lace doily -11</t>
  </si>
  <si>
    <t xml:space="preserve">تطريز داخل مفرش الليسية الروماني9 </t>
  </si>
  <si>
    <t xml:space="preserve">Romanian point lace cord tutorial </t>
  </si>
  <si>
    <t>sunshinescreations</t>
  </si>
  <si>
    <t xml:space="preserve">Lacet Roumain simple_ Romanian lace </t>
  </si>
  <si>
    <t>anda210254</t>
  </si>
  <si>
    <t>Romanian Point Lace doily -2</t>
  </si>
  <si>
    <t xml:space="preserve">Румынское кружево. Выставка в Каунасе. </t>
  </si>
  <si>
    <t>TheEzhische</t>
  </si>
  <si>
    <t>Russian ?</t>
  </si>
  <si>
    <t xml:space="preserve">Vologda lace: both an art and a craft </t>
  </si>
  <si>
    <t>RussiaToday</t>
  </si>
  <si>
    <t xml:space="preserve">Vologda </t>
  </si>
  <si>
    <t>Ngultrum61</t>
  </si>
  <si>
    <t xml:space="preserve">Vologda: Home of the Russian lace aces </t>
  </si>
  <si>
    <t xml:space="preserve">VÓLOGDA : LA MAGIA DEL ENCAJE </t>
  </si>
  <si>
    <t xml:space="preserve">Trobada de Puntaires de Rellinars 28 8 2011 </t>
  </si>
  <si>
    <t xml:space="preserve">ROBERTO CAVALLI </t>
  </si>
  <si>
    <t>ivansonI71</t>
  </si>
  <si>
    <t xml:space="preserve">Valentino FW11 Runway Show | NET-A-PORTER.COM </t>
  </si>
  <si>
    <t>NETAPORTER</t>
  </si>
  <si>
    <t xml:space="preserve">09年最新棉线花边`专业棉线花边专业全棉花边精品蕾丝花边 </t>
  </si>
  <si>
    <t>bluebirdlace</t>
  </si>
  <si>
    <t>Chinese</t>
  </si>
  <si>
    <t xml:space="preserve">NancyToday's webcam Nov. 12, 2011 1:20 AM Bobbin lacemaking </t>
  </si>
  <si>
    <t xml:space="preserve">Lace Bobbin Winding - LaceMaking101.com </t>
  </si>
  <si>
    <t>rnil123456</t>
  </si>
  <si>
    <t xml:space="preserve">Making Lace </t>
  </si>
  <si>
    <t>specialevents12</t>
  </si>
  <si>
    <t>Special Hobby</t>
  </si>
  <si>
    <t>gemmadan</t>
  </si>
  <si>
    <t xml:space="preserve">Lace Making Lady - Computer.m4v </t>
  </si>
  <si>
    <t>heres2now</t>
  </si>
  <si>
    <t>Belgium Lace with fringe</t>
  </si>
  <si>
    <t xml:space="preserve">Venice: Lagoon Islands </t>
  </si>
  <si>
    <t>richardbangstravel</t>
  </si>
  <si>
    <t xml:space="preserve">Interlace by Cecilia Heffer and Bert Bongers </t>
  </si>
  <si>
    <t>janeagatha</t>
  </si>
  <si>
    <t xml:space="preserve">kantkaarten </t>
  </si>
  <si>
    <t>baasellecom</t>
  </si>
  <si>
    <t xml:space="preserve">Galon en dentelle style Cluny </t>
  </si>
  <si>
    <t xml:space="preserve">Tatting - The Loop-Tatted Ring </t>
  </si>
  <si>
    <t xml:space="preserve">Tea Rose Tatting </t>
  </si>
  <si>
    <t>ImoshensTats</t>
  </si>
  <si>
    <t xml:space="preserve">Tatted Snowflakes </t>
  </si>
  <si>
    <t xml:space="preserve">Lotus creations - tatting, crochet, decoupage </t>
  </si>
  <si>
    <t>LadyHandmade</t>
  </si>
  <si>
    <t xml:space="preserve">IX Encuentro de Encajeras de Bolillo Mar del Plata 2011 </t>
  </si>
  <si>
    <t xml:space="preserve">Frivolite-Tatting Lesson 22 - Nudo y anillo Josefina - Josephine Knot and Ring </t>
  </si>
  <si>
    <t xml:space="preserve">Frivolite-Tatting Lesson 24 - Mignonette </t>
  </si>
  <si>
    <t xml:space="preserve">Frivolite-Tatting Lesson 21 - Cuentas en anillos falsos -Beads in mock rings </t>
  </si>
  <si>
    <t xml:space="preserve">Switching shuttles </t>
  </si>
  <si>
    <t xml:space="preserve">Uniones de molinete - Catherine Wheels </t>
  </si>
  <si>
    <t xml:space="preserve">Tatting "Dream" pendant </t>
  </si>
  <si>
    <t>yarnplayer</t>
  </si>
  <si>
    <t xml:space="preserve">Frivolite Tatting Lesson 44 Union de captura - alligator join </t>
  </si>
  <si>
    <t>تابع شرح طريقة تثبيت وتشبيك الليسية جزء4 منتدى عالمك</t>
  </si>
  <si>
    <t>تابع شرح طريقة تثبيت وتشبيك الليسية جزء5منتدى عالمك</t>
  </si>
  <si>
    <t>تابع شرح غرزة العروة فى الليسية من منتدى عالمك</t>
  </si>
  <si>
    <t>1طريقة تثبيت وتشبيك قيطان الليسية</t>
  </si>
  <si>
    <t>طريقة تثبيت وتشبيك قيطان الليسية جزء 2 منتدى عالمك</t>
  </si>
  <si>
    <t>غرزة العروة"العامود"فى الليسية من منتدى عالمك</t>
  </si>
  <si>
    <t>غرزة قشره السمكه 2فى الليسيه من منتديات عالمك</t>
  </si>
  <si>
    <t>منتدى عالمك :غرزة قشره السمكه فى الليسيه</t>
  </si>
  <si>
    <t xml:space="preserve">initiation à la dentelle </t>
  </si>
  <si>
    <t>adibou59240</t>
  </si>
  <si>
    <t xml:space="preserve">Bolillos </t>
  </si>
  <si>
    <t>virgigeminis</t>
  </si>
  <si>
    <t xml:space="preserve">Museo Regional del Bolillo de La Palma </t>
  </si>
  <si>
    <t>LAGUIAW</t>
  </si>
  <si>
    <t xml:space="preserve">MONDA ARTESANA DEL BOLILLO ISABEL ROJA </t>
  </si>
  <si>
    <t>MIGUEL18881</t>
  </si>
  <si>
    <t xml:space="preserve">ENCUENTRO DE BOLILLOS ALHAURIN DE LA TORRE Nº 1.avi </t>
  </si>
  <si>
    <t xml:space="preserve">ENCARNACIÓN ARTESANA DEL BOLILLO EN YUNQUERA </t>
  </si>
  <si>
    <t xml:space="preserve">ENCUENTRO DE BOLILLOS ALHAURIN DE LA TORRE Nº 3.avi </t>
  </si>
  <si>
    <t xml:space="preserve">ENCUENTRO DE BOLILLOS ALHAURIN DE LA TORRE Nº2.avi </t>
  </si>
  <si>
    <t xml:space="preserve">ENCUENTRO DE BOLILLOS ALHAURIN DE LA TORRE Nº5.avi </t>
  </si>
  <si>
    <t xml:space="preserve">ENCUENTRO DE BOLILLOS ALHAURIN DE LA TORRE Nº 4.avi </t>
  </si>
  <si>
    <t xml:space="preserve">ALGARROBO CON MERCEDES GARCÍA Y CARMEN LUPIAÑEZ (RUTA DEL VINO).Nº2- DE-5.avi </t>
  </si>
  <si>
    <t xml:space="preserve">VIII Festibarros. Taller de encaje de bolillos. </t>
  </si>
  <si>
    <t>mikelaa25</t>
  </si>
  <si>
    <t xml:space="preserve">III Encuentro Nacional de Encajes de Bolillos Ciudad de Zafra </t>
  </si>
  <si>
    <t>prohiguera</t>
  </si>
  <si>
    <t xml:space="preserve">haciendo bolillos </t>
  </si>
  <si>
    <t xml:space="preserve">El arte de los Bolillos - La Mata - Torrevieja 17.10.2010.AVI </t>
  </si>
  <si>
    <t>objetivotorrevieja</t>
  </si>
  <si>
    <t>Italy</t>
  </si>
  <si>
    <t>France</t>
  </si>
  <si>
    <t>Pag</t>
  </si>
  <si>
    <t>German</t>
  </si>
  <si>
    <t xml:space="preserve">Frivolite-Tatting Lesson 56 - como cerrar una flor - union alternativa </t>
  </si>
  <si>
    <t xml:space="preserve">Frivolite-Tatting Lesson 55 - Anillos flotantes en anillos divididos - Rings off split rings </t>
  </si>
  <si>
    <t xml:space="preserve">Frivolite-Tatting Lesson 57 - Anillos doblados - folded rings </t>
  </si>
  <si>
    <t xml:space="preserve">TRUBADA DE PUNTAIRES 2009 SANTA MARÍA. PLAZA DEL POBLE - MONTCADA I REIXAC </t>
  </si>
  <si>
    <t>avlaribera</t>
  </si>
  <si>
    <t xml:space="preserve">8a Mostra de Puntaires, Sant Joan les Fonts 2010 </t>
  </si>
  <si>
    <t>eigarrotxicat</t>
  </si>
  <si>
    <t>music, no narration</t>
  </si>
  <si>
    <t xml:space="preserve">Puntaires Sabadell Cultura.wmv </t>
  </si>
  <si>
    <t>RibesGarolera</t>
  </si>
  <si>
    <t xml:space="preserve">pirilolo produccions-puntaires 08 </t>
  </si>
  <si>
    <t xml:space="preserve">E5P4-4 Edwardian Farm </t>
  </si>
  <si>
    <t xml:space="preserve">Bruges : Embroidery Shops (1) </t>
  </si>
  <si>
    <t xml:space="preserve">HAJA EJA 1 </t>
  </si>
  <si>
    <t xml:space="preserve">Tudo junto teste </t>
  </si>
  <si>
    <t xml:space="preserve">RENDEIRA DA PRAINHA MOSTRA COMO SE FAZ A RENDA DE BIRO </t>
  </si>
  <si>
    <t>ggsmartins</t>
  </si>
  <si>
    <t xml:space="preserve">Tombolo Cantù V001 </t>
  </si>
  <si>
    <t>TheLaceProject</t>
  </si>
  <si>
    <t xml:space="preserve">Pizzo chiacchierino - lezione di chiacchierino anteprima HD </t>
  </si>
  <si>
    <t xml:space="preserve">Anteprima Videocorsi - Lace Project </t>
  </si>
  <si>
    <t xml:space="preserve">Hobby show 2010 foto gallery </t>
  </si>
  <si>
    <t xml:space="preserve">Estate con noi 2010 </t>
  </si>
  <si>
    <t>salamanca24horas</t>
  </si>
  <si>
    <t xml:space="preserve">Muestra encaje Camariñas, noticia VTelevisión </t>
  </si>
  <si>
    <t>MartaFEscobar</t>
  </si>
  <si>
    <t xml:space="preserve">Мастер-класс для испанских кружевниц (encajera español) </t>
  </si>
  <si>
    <t>bmihk</t>
  </si>
  <si>
    <t xml:space="preserve">P9114915.AVI </t>
  </si>
  <si>
    <t xml:space="preserve">lienzo.AVI </t>
  </si>
  <si>
    <t xml:space="preserve">encajes de bolillos </t>
  </si>
  <si>
    <t>aeronuba2009</t>
  </si>
  <si>
    <t xml:space="preserve">Nociones de Punto de Flandes.avi </t>
  </si>
  <si>
    <t xml:space="preserve">Meus trabalhos de frivolite. </t>
  </si>
  <si>
    <t xml:space="preserve">Dantelă "Frivolité" - part 2 </t>
  </si>
  <si>
    <t>memoriagestului</t>
  </si>
  <si>
    <t xml:space="preserve">Frivolité II </t>
  </si>
  <si>
    <t>chowollat</t>
  </si>
  <si>
    <t xml:space="preserve">Frivolité </t>
  </si>
  <si>
    <t xml:space="preserve">Dentelle par eva27240 </t>
  </si>
  <si>
    <t>eva27240</t>
  </si>
  <si>
    <t xml:space="preserve">polotnianka_bez_pereviva.flv </t>
  </si>
  <si>
    <t>cumiko1</t>
  </si>
  <si>
    <t xml:space="preserve">namotka_koklushki2.flv </t>
  </si>
  <si>
    <t xml:space="preserve">Kleklanje v Palovčah </t>
  </si>
  <si>
    <t>nsikamnik</t>
  </si>
  <si>
    <t xml:space="preserve">Love Lace Exhbition @ Powerhouse Museum </t>
  </si>
  <si>
    <t>josephlouistan</t>
  </si>
  <si>
    <t xml:space="preserve">Janet Echelman Tsunami 1.26 Installation Slideshow </t>
  </si>
  <si>
    <t xml:space="preserve">Thoughts of Bioshock (Love Lace Exhibit) </t>
  </si>
  <si>
    <t>lokified82</t>
  </si>
  <si>
    <t xml:space="preserve">XII TROBADA DE PUNTAIRES DE SURIA 2011 </t>
  </si>
  <si>
    <t xml:space="preserve">Castellvell I Vilà </t>
  </si>
  <si>
    <t xml:space="preserve">Trobada de Puntaires de Santpedor 2011 </t>
  </si>
  <si>
    <t xml:space="preserve">Dantelă "Frivolité" - part 1 </t>
  </si>
  <si>
    <t xml:space="preserve">lace making machine </t>
  </si>
  <si>
    <t>ViolaOdorataNL</t>
  </si>
  <si>
    <t xml:space="preserve">Kantklosmachines in bedrijf (museum De Kantfabriek, Horst) </t>
  </si>
  <si>
    <t>Wepouaout</t>
  </si>
  <si>
    <t xml:space="preserve">Tatting for Beginners - Slip and Slide Method </t>
  </si>
  <si>
    <t xml:space="preserve">Tatting - How to Start Without a Knot </t>
  </si>
  <si>
    <t>Tatting - Starting with a Chain</t>
  </si>
  <si>
    <t xml:space="preserve">Lesson 9: Starting Tatting with Two Threads and Hiding Ends Under Picots </t>
  </si>
  <si>
    <t xml:space="preserve">frivolite-tatting lesson 67 - Anillo al final de cadena dividida - Ring at the end of split chain </t>
  </si>
  <si>
    <t xml:space="preserve">Exhibición de Encaje de Bolillos en el Museo Etnográfico de Los Blazquez. </t>
  </si>
  <si>
    <t>SCastillo2011</t>
  </si>
  <si>
    <t xml:space="preserve">Taller de encajes de bolillos de Camariñas, en Galicia </t>
  </si>
  <si>
    <t>theiban</t>
  </si>
  <si>
    <t xml:space="preserve">Tejedoras de encajes de bolillos en feria Medieval en Betanzos. </t>
  </si>
  <si>
    <t>lookingxat</t>
  </si>
  <si>
    <t xml:space="preserve">Tejedoras de encajes de bolillos en feria Medieval en Betanzos. (II) </t>
  </si>
  <si>
    <t xml:space="preserve">Encajeras Santurtzi </t>
  </si>
  <si>
    <t>Tele7Radio7</t>
  </si>
  <si>
    <t xml:space="preserve">Programa 4º Congreso.wmv </t>
  </si>
  <si>
    <t xml:space="preserve">Puntaires Festes Llinars 2011 </t>
  </si>
  <si>
    <t>infollinars</t>
  </si>
  <si>
    <t xml:space="preserve">VNews X trobada de puntaires </t>
  </si>
  <si>
    <t xml:space="preserve">Bobbin lace demonstration </t>
  </si>
  <si>
    <t xml:space="preserve">Needle Tatting - Double and triple picots </t>
  </si>
  <si>
    <t xml:space="preserve">tatting lace </t>
  </si>
  <si>
    <t>madtatter80</t>
  </si>
  <si>
    <t xml:space="preserve">lace tatting </t>
  </si>
  <si>
    <t xml:space="preserve">Tatting with Buttons (needle and shuttle) </t>
  </si>
  <si>
    <t xml:space="preserve">tatting display </t>
  </si>
  <si>
    <t xml:space="preserve">Needle Tatted Earrings with Beads </t>
  </si>
  <si>
    <t>ambrosianbeads</t>
  </si>
  <si>
    <t xml:space="preserve">tutorial for the basic cro tat stitch </t>
  </si>
  <si>
    <t>spinndiva</t>
  </si>
  <si>
    <t xml:space="preserve">tatting first part </t>
  </si>
  <si>
    <t xml:space="preserve">Esconder hilos </t>
  </si>
  <si>
    <t xml:space="preserve">patrones para una naveta </t>
  </si>
  <si>
    <t xml:space="preserve">Esquina </t>
  </si>
  <si>
    <t xml:space="preserve">Falto hilo </t>
  </si>
  <si>
    <t xml:space="preserve">large tatting </t>
  </si>
  <si>
    <t>lilian369ski</t>
  </si>
  <si>
    <t xml:space="preserve">Chiacchierino - attacco picot </t>
  </si>
  <si>
    <t>LeideediSusy</t>
  </si>
  <si>
    <t xml:space="preserve">Finger Tatting tutorial </t>
  </si>
  <si>
    <t>clesliea1</t>
  </si>
  <si>
    <t xml:space="preserve">Anillo de Dividido </t>
  </si>
  <si>
    <t xml:space="preserve">25 Motifs Challenge </t>
  </si>
  <si>
    <t xml:space="preserve">jesień w koronczarni </t>
  </si>
  <si>
    <t>koronczarinia</t>
  </si>
  <si>
    <t xml:space="preserve">Making earrings Tatting no flip technique. </t>
  </si>
  <si>
    <t xml:space="preserve">last in the series </t>
  </si>
  <si>
    <t xml:space="preserve">Second in the series </t>
  </si>
  <si>
    <t xml:space="preserve">Double Tatted Bar </t>
  </si>
  <si>
    <t>nawataipan</t>
  </si>
  <si>
    <t xml:space="preserve">Dentelle frivolité - le premier noeud </t>
  </si>
  <si>
    <t xml:space="preserve">La dentelle frivolité à l'aiguille </t>
  </si>
  <si>
    <t xml:space="preserve">Chiacchierino: il nodo doppio </t>
  </si>
  <si>
    <t xml:space="preserve">SSSR single shuttle split ring </t>
  </si>
  <si>
    <t xml:space="preserve">quadretti al chiacchierino </t>
  </si>
  <si>
    <t>riccetta55</t>
  </si>
  <si>
    <t xml:space="preserve">Chiacchierino Nodo alla tessitora </t>
  </si>
  <si>
    <t xml:space="preserve">Chiacchierino con due navette </t>
  </si>
  <si>
    <t xml:space="preserve">FoldedJoin </t>
  </si>
  <si>
    <t>Needle Tatting</t>
  </si>
  <si>
    <t>TotusMel</t>
  </si>
  <si>
    <t xml:space="preserve">frivolitkový uzel - tatting </t>
  </si>
  <si>
    <t xml:space="preserve">hhankyestrankycz </t>
  </si>
  <si>
    <t xml:space="preserve">Tatted Reverse Tings With Rings Thrown Off </t>
  </si>
  <si>
    <t>rozellalinden</t>
  </si>
  <si>
    <t xml:space="preserve">Résultat, deux navettes avec chevrons </t>
  </si>
  <si>
    <t xml:space="preserve">3 + 2 Avec chevrons </t>
  </si>
  <si>
    <t xml:space="preserve">Tatting - člunek a klubko 3 </t>
  </si>
  <si>
    <t xml:space="preserve">Tatting - člunek a klubko 2 </t>
  </si>
  <si>
    <t xml:space="preserve">Tatting - povolení frivolitkové slzičky </t>
  </si>
  <si>
    <t xml:space="preserve">Tatting - člunek a klubko 1 </t>
  </si>
  <si>
    <t xml:space="preserve">BDS </t>
  </si>
  <si>
    <t>vandreezen</t>
  </si>
  <si>
    <t>Norway - Bobbinlace</t>
  </si>
  <si>
    <t xml:space="preserve">Lace-maker . sprawne paluszki </t>
  </si>
  <si>
    <t>1Bou123</t>
  </si>
  <si>
    <t xml:space="preserve">DVD "Modos do Fazer" - Jataúba/PE </t>
  </si>
  <si>
    <t>ArtesanatoSolidario</t>
  </si>
  <si>
    <t xml:space="preserve">RENDA IRLANDESA NO BRASIL </t>
  </si>
  <si>
    <t>ministeriodacultura</t>
  </si>
  <si>
    <t xml:space="preserve">SEBRAE Sergipe - Renda Irlandesa </t>
  </si>
  <si>
    <t>sebraesergipe</t>
  </si>
  <si>
    <t xml:space="preserve">ESPECIAL RENDA IRLANDESA </t>
  </si>
  <si>
    <t>marcelawalois</t>
  </si>
  <si>
    <t xml:space="preserve">Jivanilde dos Santos fala sobre a renda irlandesa em Sergipe </t>
  </si>
  <si>
    <t>todosnumsocoracao</t>
  </si>
  <si>
    <t xml:space="preserve">Rendeiras de Divida Pastora/SE </t>
  </si>
  <si>
    <t>rtstvcidade</t>
  </si>
  <si>
    <t xml:space="preserve">Renda Renascença na Semana da Nordestinidade - CCTN </t>
  </si>
  <si>
    <t>cctnorg</t>
  </si>
  <si>
    <t xml:space="preserve">Rendeiras de Divina Pastora </t>
  </si>
  <si>
    <t>aracajucnax</t>
  </si>
  <si>
    <t>ProgramaDiversidade</t>
  </si>
  <si>
    <t xml:space="preserve">Renda Renascença.wmv </t>
  </si>
  <si>
    <t>rlavor</t>
  </si>
  <si>
    <t xml:space="preserve">Mulher rendeira de Jataúba - DESFILE RENASCENÇA </t>
  </si>
  <si>
    <t>gutembergmineiro</t>
  </si>
  <si>
    <t xml:space="preserve">VESTIDINHO DE RENDA RENASCENÇA FEITO EM PERNAMBUCO </t>
  </si>
  <si>
    <t>aninha44987</t>
  </si>
  <si>
    <t xml:space="preserve">RENDA ELBA = Pontos mais fáceis que a Renascença </t>
  </si>
  <si>
    <t>tvalagoas</t>
  </si>
  <si>
    <t xml:space="preserve">Renda Filé e Renascença na Semana da Nordestinidade - CCTN </t>
  </si>
  <si>
    <t xml:space="preserve">Desfile Martha Medeiros </t>
  </si>
  <si>
    <t>antoniobacci</t>
  </si>
  <si>
    <t xml:space="preserve">Bordado em Renascença - Artesanato / handicraft embroidery Brazil </t>
  </si>
  <si>
    <t>allyssonallan</t>
  </si>
  <si>
    <t xml:space="preserve">Cooperativa da renda </t>
  </si>
  <si>
    <t>VideosPesqueira</t>
  </si>
  <si>
    <t xml:space="preserve">Tossing Bobbins in Bruges </t>
  </si>
  <si>
    <t>sabloom76</t>
  </si>
  <si>
    <t>no narration</t>
  </si>
  <si>
    <t xml:space="preserve">bobbin lacemaking in Belgium </t>
  </si>
  <si>
    <t xml:space="preserve">fashion Trends - Lace - Spring Summer 2011 | FashionTV - FTV.com </t>
  </si>
  <si>
    <t xml:space="preserve">Hermanninator: Klöppelkongress und Pfeifentreffen </t>
  </si>
  <si>
    <t>English subtitles</t>
  </si>
  <si>
    <t>German subtitiles</t>
  </si>
  <si>
    <t xml:space="preserve">Halas Lace part I. </t>
  </si>
  <si>
    <t>halasregio</t>
  </si>
  <si>
    <t>Halas Lace part II.</t>
  </si>
  <si>
    <t xml:space="preserve">Kiskunhalas a csipke városa </t>
  </si>
  <si>
    <t xml:space="preserve">Kiskunhalas, the Town of Lace </t>
  </si>
  <si>
    <t xml:space="preserve">Halasi csipke I. </t>
  </si>
  <si>
    <t xml:space="preserve">Halasi csipke II. </t>
  </si>
  <si>
    <t>Kiskunhalas -- Csipkemúzeum</t>
  </si>
  <si>
    <t xml:space="preserve">Zsófi unokám kirándulása a Halasi csipkék között_0001.wmv </t>
  </si>
  <si>
    <t>gizimama</t>
  </si>
  <si>
    <t xml:space="preserve">09 '10- ladies 'tatting' in bruges, belgium </t>
  </si>
  <si>
    <t>KathrynKMA</t>
  </si>
  <si>
    <t>Brazil Needlelace</t>
  </si>
  <si>
    <t>Machine lace</t>
  </si>
  <si>
    <t>Paraguay - Nanduti</t>
  </si>
  <si>
    <t>baseline</t>
  </si>
  <si>
    <t>running</t>
  </si>
  <si>
    <t xml:space="preserve">tattingmakingaring.AVI </t>
  </si>
  <si>
    <t>lrlriddle</t>
  </si>
  <si>
    <t xml:space="preserve">basictatstitch.AVI </t>
  </si>
  <si>
    <t xml:space="preserve">Adding New Thread-Knotless Method </t>
  </si>
  <si>
    <t xml:space="preserve">Pearl Tatted Chain - Alternative Method </t>
  </si>
  <si>
    <t xml:space="preserve">Weavers Knot </t>
  </si>
  <si>
    <t xml:space="preserve">Zig Zag Chain </t>
  </si>
  <si>
    <t xml:space="preserve">Decorative Ring and Picots </t>
  </si>
  <si>
    <t xml:space="preserve">Half Ring Braid </t>
  </si>
  <si>
    <t xml:space="preserve">Opening A Closed Tatted Ring </t>
  </si>
  <si>
    <t xml:space="preserve">Adding Elements to Decorative Picots </t>
  </si>
  <si>
    <t xml:space="preserve">Floating Chain - Split Chain </t>
  </si>
  <si>
    <t xml:space="preserve">Adding Thread for Chain </t>
  </si>
  <si>
    <t xml:space="preserve">Tatted Split Chain </t>
  </si>
  <si>
    <t xml:space="preserve">Tatting A Maltese Ring </t>
  </si>
  <si>
    <t xml:space="preserve">Frivolite-Tatting Lesson 23 - Punto victoriano - Ric-Rac </t>
  </si>
  <si>
    <t xml:space="preserve">Block Tatting </t>
  </si>
  <si>
    <t xml:space="preserve">Tatting A Double Picot </t>
  </si>
  <si>
    <t xml:space="preserve">Tatting A Triple Picot </t>
  </si>
  <si>
    <t xml:space="preserve">Shuttle Tatting, using bare thread and a picot gauge </t>
  </si>
  <si>
    <t xml:space="preserve">Frivolite-Tatting Lesson 28 - Anillo Maltes - Maltese ring </t>
  </si>
  <si>
    <t xml:space="preserve">Frivolite-Tatting Lesson 27 - Frivolite enrollado - Roll Tatting </t>
  </si>
  <si>
    <t xml:space="preserve">タティング　リングで糸始末　tatting </t>
  </si>
  <si>
    <t>xxxdazzlingdaysxxx</t>
  </si>
  <si>
    <t xml:space="preserve">Frivolite-Tatting Lesson 30 - CLUNY </t>
  </si>
  <si>
    <t xml:space="preserve">Frivolite-Tatting Lesson 25 - Anillos concentricos- concentric rings </t>
  </si>
  <si>
    <t xml:space="preserve">Frivolite-Tatting Lesson 29 - Picot Margarita - Daisy Picot </t>
  </si>
  <si>
    <t xml:space="preserve">Frivolite-Tatting Lesson 17 - Cuentas en el hilo de la lanzadera - Beads in shuttle thread </t>
  </si>
  <si>
    <t xml:space="preserve">Frivolite-Tatting Lesson 20 - cuentas en anillos divididos - beads in split ring </t>
  </si>
  <si>
    <t xml:space="preserve">Frivolite-Tatting Lesson 18 - Cuentas en el hilo del ovillo - Beads on ball thread </t>
  </si>
  <si>
    <t xml:space="preserve">Frivolite-Tatting Lesson 16 - Cuentas entre picots - Beads in picots </t>
  </si>
  <si>
    <t xml:space="preserve">Tattabugg's Tatted Owl </t>
  </si>
  <si>
    <t xml:space="preserve">Halas lace and Tue Anh.mp4 </t>
  </si>
  <si>
    <t>metaforumfilmstudio</t>
  </si>
  <si>
    <t xml:space="preserve">1°lez. chiac. facilitato.wmv da vedere subito </t>
  </si>
  <si>
    <t xml:space="preserve">nodo tess. sinistra.wmv </t>
  </si>
  <si>
    <t xml:space="preserve">superare nodo.wmv </t>
  </si>
  <si>
    <t xml:space="preserve">Frivolité con aguja- Needle tatting </t>
  </si>
  <si>
    <t>anaoikadykce</t>
  </si>
  <si>
    <t xml:space="preserve">Tatting In Singapore </t>
  </si>
  <si>
    <t>Michellefantasia</t>
  </si>
  <si>
    <t xml:space="preserve">Frivolite-Tatting lesson 75 chainmaille </t>
  </si>
  <si>
    <t xml:space="preserve">Lesson 11: Magic Thread Trick </t>
  </si>
  <si>
    <t xml:space="preserve">Киришские кружевницы.mp4 </t>
  </si>
  <si>
    <t>Belarus ?</t>
  </si>
  <si>
    <t xml:space="preserve">Maltese COMBINI - Lace Bobbims </t>
  </si>
  <si>
    <t>shifra13</t>
  </si>
  <si>
    <t>yasmimborille</t>
  </si>
  <si>
    <t xml:space="preserve">Renda de Bilro, Cultura Brasileira </t>
  </si>
  <si>
    <t xml:space="preserve">Nancy Today: Making a bobbinlace fan </t>
  </si>
  <si>
    <t xml:space="preserve">Östgötsk spetsknyppling </t>
  </si>
  <si>
    <t>Ostgotafilm</t>
  </si>
  <si>
    <t>Ukraine - Irish Crochet</t>
  </si>
  <si>
    <t xml:space="preserve">Сетка в ирландском кружеве.flv </t>
  </si>
  <si>
    <t>79marlen</t>
  </si>
  <si>
    <t xml:space="preserve">renda renascença </t>
  </si>
  <si>
    <t>Spain - Embroidered Net</t>
  </si>
  <si>
    <t xml:space="preserve">La frivolité : 1ère partie </t>
  </si>
  <si>
    <t xml:space="preserve">Wielkanocne palmy kurpiowskie, pisanki batikowe i frywolitkowe Laury Bziukiewicz dla Kino Polska </t>
  </si>
  <si>
    <t>Polish ?</t>
  </si>
  <si>
    <t xml:space="preserve">Irish Crochet Lace, Butterfly and Spider Suncatcher </t>
  </si>
  <si>
    <t xml:space="preserve">ItinerapugliaTV - Lavorazione al tombolo </t>
  </si>
  <si>
    <t>itinerapuglia</t>
  </si>
  <si>
    <t xml:space="preserve">Museo del Merletto di Burano </t>
  </si>
  <si>
    <t xml:space="preserve">Merletto a Tombolo di Bisceglie -Maria Carmela TodiscoVTS_01_1.VOB </t>
  </si>
  <si>
    <t xml:space="preserve">Three Days In Venice </t>
  </si>
  <si>
    <t>msuzdak</t>
  </si>
  <si>
    <t xml:space="preserve">Lefkara Village &amp; Lace with English Subtitles </t>
  </si>
  <si>
    <t>demval1</t>
  </si>
  <si>
    <t>Greek</t>
  </si>
  <si>
    <t xml:space="preserve">Deshilados_Lupita.wmv </t>
  </si>
  <si>
    <t>mgacero</t>
  </si>
  <si>
    <t>Bordados de la Abue Teresa Otero</t>
  </si>
  <si>
    <t>cedv1990</t>
  </si>
  <si>
    <t xml:space="preserve">Deshilado Marcos </t>
  </si>
  <si>
    <t xml:space="preserve">MUJERES CANARIAS: calados y bordados. Cuadernos de Etnografia </t>
  </si>
  <si>
    <t>AmazonasFilms</t>
  </si>
  <si>
    <t>Lace making</t>
  </si>
  <si>
    <t>isabedda</t>
  </si>
  <si>
    <t xml:space="preserve">Storie d'Intrecci 2010 </t>
  </si>
  <si>
    <t>Tatted Treasures</t>
  </si>
  <si>
    <t xml:space="preserve">XV Trobada de Puntaires de Navàs 2010 </t>
  </si>
  <si>
    <t xml:space="preserve">Trabada de Puntaires a Hostafrancs </t>
  </si>
  <si>
    <t xml:space="preserve">Castellsera 2010 </t>
  </si>
  <si>
    <t xml:space="preserve">Festa del Bandoler Castellsera </t>
  </si>
  <si>
    <t xml:space="preserve">Olvega.wmv </t>
  </si>
  <si>
    <t xml:space="preserve">Trobada de Puntaires de Navarcles.wmv </t>
  </si>
  <si>
    <t xml:space="preserve">Trobada de Puntaires a Roda de Ter </t>
  </si>
  <si>
    <t xml:space="preserve">Xª Trobada de Puntaires de Torres de Segre </t>
  </si>
  <si>
    <t>mu</t>
  </si>
  <si>
    <t xml:space="preserve">Trobada de Puntaires Cerç 2010 </t>
  </si>
  <si>
    <t xml:space="preserve">Trobada de Puntaires a Sampedor 2010 </t>
  </si>
  <si>
    <t xml:space="preserve">VIII Trobada de Puntaires Berga 2010 </t>
  </si>
  <si>
    <t xml:space="preserve">Trobada puntaires Moia 2010 </t>
  </si>
  <si>
    <t xml:space="preserve">Trobada de Puntaires a Suria </t>
  </si>
  <si>
    <t xml:space="preserve">Trobada de Puntaires Collsuspina 2010 </t>
  </si>
  <si>
    <t xml:space="preserve">Trobada de Puntaires Rellinas 2010 </t>
  </si>
  <si>
    <t xml:space="preserve">Trobada de puntaires a Artesa de Segre 2010 </t>
  </si>
  <si>
    <t xml:space="preserve">Trobada de Puntaires a Cornet 2010 </t>
  </si>
  <si>
    <t xml:space="preserve">Vacarisas 2010 </t>
  </si>
  <si>
    <t xml:space="preserve">Trobada de Puntaires a Castell D`Areny.wmv </t>
  </si>
  <si>
    <t xml:space="preserve">Trobada de Puntaires a Castellgali.wmv </t>
  </si>
  <si>
    <t xml:space="preserve">COLLBATO 10.wmv </t>
  </si>
  <si>
    <t xml:space="preserve">Roda de Ter.mpg </t>
  </si>
  <si>
    <t xml:space="preserve">Vilassar de Mar-Exposició de Puntaires el 17 de maig de 2009 </t>
  </si>
  <si>
    <t>joseplayola</t>
  </si>
  <si>
    <t xml:space="preserve">7ª TRUBADA DE PUNTAIRES A MONTCADA I REIXAC </t>
  </si>
  <si>
    <t xml:space="preserve">Puntaires </t>
  </si>
  <si>
    <t>santfosttv</t>
  </si>
  <si>
    <t xml:space="preserve">PUNTAIRES.wmv </t>
  </si>
  <si>
    <t>Cofundaciotallers</t>
  </si>
  <si>
    <t xml:space="preserve">Puntaires Amposta 2010 </t>
  </si>
  <si>
    <t>veribuls</t>
  </si>
  <si>
    <t xml:space="preserve">Puntaires 1 </t>
  </si>
  <si>
    <t xml:space="preserve">Entrega d'un vano a la Baronessa ,Bagà 2010 </t>
  </si>
  <si>
    <t xml:space="preserve">IV Fira Multilabors Primer Molí 4 </t>
  </si>
  <si>
    <t>Casteyonkis</t>
  </si>
  <si>
    <t xml:space="preserve">Mostra d'Entitats 2010 (part 3) </t>
  </si>
  <si>
    <t>rtvcardedeu</t>
  </si>
  <si>
    <t xml:space="preserve">Maribel Lobelle </t>
  </si>
  <si>
    <t>FundacioViladecans</t>
  </si>
  <si>
    <t xml:space="preserve">IV Fira Multilabors Primer Molí part 1 </t>
  </si>
  <si>
    <t xml:space="preserve">IV Fira Multilabors Primer Molí 3 </t>
  </si>
  <si>
    <t xml:space="preserve">Festa de barri de Can Serra </t>
  </si>
  <si>
    <t xml:space="preserve">10· Encuentro de Sant Jordi en Pasaje 8 Bis La Plata (1) </t>
  </si>
  <si>
    <t>Pasaje8Bis</t>
  </si>
  <si>
    <t xml:space="preserve">Exposició d'Arts Plàstiques 2006 </t>
  </si>
  <si>
    <t>ateneusantandreu</t>
  </si>
  <si>
    <t xml:space="preserve">bolillos </t>
  </si>
  <si>
    <t xml:space="preserve">fer puntes de coixí </t>
  </si>
  <si>
    <t>albertserranogarcia</t>
  </si>
  <si>
    <t xml:space="preserve">puntes de coixi </t>
  </si>
  <si>
    <t>envideo10</t>
  </si>
  <si>
    <t xml:space="preserve">Trobada de Puntaires de Balsareny 2010 </t>
  </si>
  <si>
    <t xml:space="preserve">Festa Major 2010 - Trobada de puntaires </t>
  </si>
  <si>
    <t>gavatv</t>
  </si>
  <si>
    <t xml:space="preserve">XV Trobada puntaires </t>
  </si>
  <si>
    <t xml:space="preserve">Trobada de Puntaires de Hostafrancs </t>
  </si>
  <si>
    <t xml:space="preserve">Trobada de Puntaires a Palau D`Anglesola 2011 </t>
  </si>
  <si>
    <t xml:space="preserve">XVII TROBADA PUNTAIRES A CERVERA 210908 </t>
  </si>
  <si>
    <t>fraguel65</t>
  </si>
  <si>
    <t xml:space="preserve">Trobada de Puntaires de Castellgali </t>
  </si>
  <si>
    <t xml:space="preserve">VNews trobada puntaires 27 9 9 </t>
  </si>
  <si>
    <t xml:space="preserve">TROBADA DE PUNTAIRES DE CORBINS 2011 </t>
  </si>
  <si>
    <t xml:space="preserve">Festa carrer Sant Joan - Trobada de Puntaires </t>
  </si>
  <si>
    <t>MiguelMontes</t>
  </si>
  <si>
    <t xml:space="preserve">Festa Major 09 - Trobada de puntaires </t>
  </si>
  <si>
    <t xml:space="preserve">Trobada de Puntaires de Can Palet Tarrassa 2011 </t>
  </si>
  <si>
    <t xml:space="preserve">TROBADA DE PUNTAIRES A CASTELLDEFELS </t>
  </si>
  <si>
    <t>Isabeltejera</t>
  </si>
  <si>
    <t xml:space="preserve">Xocolatada i trobada de puntaires, 2008 </t>
  </si>
  <si>
    <t>Trobada puntaires</t>
  </si>
  <si>
    <t>Trobada de Puntaires a Castellterçol 2011.mp4</t>
  </si>
  <si>
    <t>trobada de puntires Torregrosa 2011</t>
  </si>
  <si>
    <t>Trobada de Puntaires de Santfruitos de Bages 2011</t>
  </si>
  <si>
    <t>Trobada de Puntaires de Mollerusa 2011</t>
  </si>
  <si>
    <t>Trobada de Puntaires de Baga 17 04 2011</t>
  </si>
  <si>
    <t>Trobada de puntaires del Pont de Vilomara 2011</t>
  </si>
  <si>
    <t>Trobada de puntaires de Gironella</t>
  </si>
  <si>
    <t>Trobada de Puntaires de Sallent 2011</t>
  </si>
  <si>
    <t>Trobada de Puntaires 2011 Collbato</t>
  </si>
  <si>
    <t>Trobada de Puntaires de Calers 2011</t>
  </si>
  <si>
    <t>Trobada de Puntaires de Solsona 2011</t>
  </si>
  <si>
    <t>paola9310</t>
  </si>
  <si>
    <t xml:space="preserve">JAIME JR "VOCÊ PRECISA SABER" </t>
  </si>
  <si>
    <t xml:space="preserve">Materiales para Mundillo </t>
  </si>
  <si>
    <t>PhilipDeanVideo</t>
  </si>
  <si>
    <t xml:space="preserve">Bruges, Belgium in HD - Time To Travel </t>
  </si>
  <si>
    <t>Italy - Orvietto Crochet</t>
  </si>
  <si>
    <t xml:space="preserve">merletti www.formaggioemarmellata.com </t>
  </si>
  <si>
    <t>giuliacri62</t>
  </si>
  <si>
    <t xml:space="preserve">Lady making lace by hand at the Ozark Empire Fair 7/29/11 </t>
  </si>
  <si>
    <t>witchee1014</t>
  </si>
  <si>
    <t>TVEpagri</t>
  </si>
  <si>
    <t xml:space="preserve">Rendeiras - Arte e Tradição </t>
  </si>
  <si>
    <t xml:space="preserve">Tradição: Conheça a rendeira mais antiga de Eusébio </t>
  </si>
  <si>
    <t>jangadeiroonline</t>
  </si>
  <si>
    <t xml:space="preserve">iMovie / Ceará </t>
  </si>
  <si>
    <t>Jgitti</t>
  </si>
  <si>
    <t xml:space="preserve">Suelene Medeiros - Vitrine Brasil </t>
  </si>
  <si>
    <t>Bratesanato</t>
  </si>
  <si>
    <t>total</t>
  </si>
  <si>
    <t>Overview</t>
  </si>
  <si>
    <t xml:space="preserve">Malta Craft Laces </t>
  </si>
  <si>
    <t>maltaholiday</t>
  </si>
  <si>
    <t>English &amp; Maltese</t>
  </si>
  <si>
    <t>Update on Flower Project</t>
  </si>
  <si>
    <t>preciosa661</t>
  </si>
  <si>
    <t xml:space="preserve">Making bobbin lace trim </t>
  </si>
  <si>
    <t xml:space="preserve">Making bobbin lace trim for Infant outfit </t>
  </si>
  <si>
    <t>TOMBOLO - inizio e fine lavoro</t>
  </si>
  <si>
    <t>TOMBOLO - la reticella</t>
  </si>
  <si>
    <t>TOMBOLO - il punto mimosa</t>
  </si>
  <si>
    <t>TOMBOLO - il piede</t>
  </si>
  <si>
    <t>TOMBOLO - il pippiolino</t>
  </si>
  <si>
    <t>TOMBOLO - la cordetta</t>
  </si>
  <si>
    <t>TOMBOLO - il reticolato</t>
  </si>
  <si>
    <t>TOMBOLO - come fare l'interno curve</t>
  </si>
  <si>
    <t>TOMBOLO - come fare le barrette</t>
  </si>
  <si>
    <t>FiberArtistSupply</t>
  </si>
  <si>
    <t>Rebobinador de Bolillos</t>
  </si>
  <si>
    <t>librote37</t>
  </si>
  <si>
    <t>Craftycast Podcast 1 - Lace making equipment</t>
  </si>
  <si>
    <t>Elgyfu</t>
  </si>
  <si>
    <t>Bolso bolillero para encaje de bolillos</t>
  </si>
  <si>
    <t>eksomedinnop</t>
  </si>
  <si>
    <t>Leaf-shaped Tallies in Bedfordshire Lace</t>
  </si>
  <si>
    <t>lamacamara</t>
  </si>
  <si>
    <t>Making a Leaf Tally</t>
  </si>
  <si>
    <t>EldoHil</t>
  </si>
  <si>
    <t>how to make a leaf tally</t>
  </si>
  <si>
    <t>lacesinger</t>
  </si>
  <si>
    <t>The LaceNews Chanel on YouTube December 2011 Update</t>
  </si>
  <si>
    <t xml:space="preserve">Love Lace: Janet Echelman Time Lapse </t>
  </si>
  <si>
    <t xml:space="preserve">Love Lace: interview with Ulrika Berge </t>
  </si>
  <si>
    <t xml:space="preserve">III Encuentro de encajeras de bolillo - YouTube.mp4 </t>
  </si>
  <si>
    <t>PARLATVWEB</t>
  </si>
  <si>
    <t xml:space="preserve">TALLER DE BOLILLOS I CASA DE LA CULTURA SALOBREÑA 2011.mpg </t>
  </si>
  <si>
    <t>guadalinfosalobrena</t>
  </si>
  <si>
    <t xml:space="preserve">XANA BOLILLOS DE POLA DE SIERO - EXPOSICION, ENCUENTRO, 01/10/ 2011 </t>
  </si>
  <si>
    <t xml:space="preserve">La volta del cel -OIDFA </t>
  </si>
  <si>
    <t>botigaventura</t>
  </si>
  <si>
    <t xml:space="preserve">This is the Place Heritage Parks Old Fashion Handmade Lace maker Karren Holder </t>
  </si>
  <si>
    <t>slhansen2397</t>
  </si>
  <si>
    <t xml:space="preserve">Household Lace Adds Charm to Your Place </t>
  </si>
  <si>
    <t>watchauburn</t>
  </si>
  <si>
    <t>USA - Music</t>
  </si>
  <si>
    <t xml:space="preserve">Big Bopper-Chantilly Lace [Very Good quality] </t>
  </si>
  <si>
    <t>fiftiesRockVideos2</t>
  </si>
  <si>
    <t xml:space="preserve">Nancy Today: Bobbinlacemaking preparations </t>
  </si>
  <si>
    <t xml:space="preserve">Nancy Today: Bobbin lace pillow ready </t>
  </si>
  <si>
    <t xml:space="preserve">Bobbin lace, preparations </t>
  </si>
  <si>
    <t xml:space="preserve">Love Lace: interview with Michael Snape </t>
  </si>
  <si>
    <t xml:space="preserve">Love Lace: interview with artist Lauran Sundin </t>
  </si>
  <si>
    <t xml:space="preserve">Love Lace: interview with Elise Benjamin </t>
  </si>
  <si>
    <t>motoclubcatalonia</t>
  </si>
  <si>
    <t xml:space="preserve">Fires al carrer, puntaires, música i espectacles a la festa Figueres l'1 de maig </t>
  </si>
  <si>
    <t>FIGUERESTV</t>
  </si>
  <si>
    <t xml:space="preserve">TRUBADA DE PUNTAIRES - SANTA MARÍA DE MONTCADA I REIXAC </t>
  </si>
  <si>
    <t>aviaribera</t>
  </si>
  <si>
    <t xml:space="preserve">Puntaires al Liceu </t>
  </si>
  <si>
    <t>voliboixet</t>
  </si>
  <si>
    <t>tvcallus</t>
  </si>
  <si>
    <t xml:space="preserve">DIADA DE PUNTAIRES 2010 A BADALONA .wmv </t>
  </si>
  <si>
    <t xml:space="preserve">puntaires </t>
  </si>
  <si>
    <t>pfangles</t>
  </si>
  <si>
    <t xml:space="preserve">Puntaires 2 </t>
  </si>
  <si>
    <t>boixereu</t>
  </si>
  <si>
    <t xml:space="preserve">Santfruitos de Bages </t>
  </si>
  <si>
    <t>Brazil - Bobbinlace</t>
  </si>
  <si>
    <t>Belgium - Lierse Kant</t>
  </si>
  <si>
    <t>Croatia - Hvar, Pag, Lepoglava</t>
  </si>
  <si>
    <t>Tatting 4 (U-Z)</t>
  </si>
  <si>
    <t>Tatting - 2  (K-M)</t>
  </si>
  <si>
    <t>Tatting - 1 (A-J)</t>
  </si>
  <si>
    <t>Tatting - 3  (N-T)</t>
  </si>
  <si>
    <t>Tatting - 1   A-J</t>
  </si>
  <si>
    <t>Tatting - 3  N-T</t>
  </si>
  <si>
    <t>Tatting - 4  U-Z</t>
  </si>
  <si>
    <t>Tatting 1  (A-J)</t>
  </si>
  <si>
    <t>Tatting 2  (K-M)</t>
  </si>
  <si>
    <t>Tatting 3  (N-T)</t>
  </si>
  <si>
    <t>Tatting 4  (U-Z)</t>
  </si>
  <si>
    <t xml:space="preserve">Merletto a fuselli - Introduzione storica (I) </t>
  </si>
  <si>
    <t>casacenina</t>
  </si>
  <si>
    <t xml:space="preserve">Merletto a fuselli - Introduzione storica (II) </t>
  </si>
  <si>
    <t xml:space="preserve">Merletto a Fuselli - Corso: il movimento dei fuselli (III) </t>
  </si>
  <si>
    <t xml:space="preserve">Maria Di Benedetto and the Pillow Lace and Bobbins </t>
  </si>
  <si>
    <t>merchantissimo</t>
  </si>
  <si>
    <t xml:space="preserve">Sua maestà il merletto </t>
  </si>
  <si>
    <t>42punto12</t>
  </si>
  <si>
    <t xml:space="preserve">Tombolo Bisceglie Scuola e Fiere maggio 2009 </t>
  </si>
  <si>
    <t>Bisceglie15Giorni</t>
  </si>
  <si>
    <t xml:space="preserve">Bisceglie - Puglia - Scuola di Merletto a tombolo 15 dic 07 </t>
  </si>
  <si>
    <t xml:space="preserve">l'Arte del tombolo </t>
  </si>
  <si>
    <t>cicciobaciccio</t>
  </si>
  <si>
    <t xml:space="preserve">FILImeravigliosi - Presentazione dell'associazione </t>
  </si>
  <si>
    <t xml:space="preserve">Tombolo - Intervista a Pia di Eliana riprese di Luciano Lona parte4 </t>
  </si>
  <si>
    <t>Leonardozep</t>
  </si>
  <si>
    <t xml:space="preserve">Città di Cantù Merletti.wmv </t>
  </si>
  <si>
    <t>cantuinvideo</t>
  </si>
  <si>
    <t xml:space="preserve">Tombolo Aquilano </t>
  </si>
  <si>
    <t>fragola64</t>
  </si>
  <si>
    <t xml:space="preserve">Mostra di Tombolo Aquilano di Maria Cristina Bravi- Bologna 6 marzo 2010 </t>
  </si>
  <si>
    <t xml:space="preserve">AGO MAGICO </t>
  </si>
  <si>
    <t>MyNIC2</t>
  </si>
  <si>
    <t xml:space="preserve">Tombolo </t>
  </si>
  <si>
    <t>MissTombolo</t>
  </si>
  <si>
    <t xml:space="preserve">Pizzo di Cantù 100% Made in Italy 0001 </t>
  </si>
  <si>
    <t>beppe0001</t>
  </si>
  <si>
    <t xml:space="preserve">L'Arte del Tombolo </t>
  </si>
  <si>
    <t>GruppoArtieMestieri</t>
  </si>
  <si>
    <t xml:space="preserve">Splendidi lavori a tombolo </t>
  </si>
  <si>
    <t xml:space="preserve">"Charming L'Aquila", il tombolo conquista Shanghai </t>
  </si>
  <si>
    <t>aquilacapitale99</t>
  </si>
  <si>
    <t xml:space="preserve">XXVI Internazionale del pizzo </t>
  </si>
  <si>
    <t>inetweek</t>
  </si>
  <si>
    <t xml:space="preserve">Mostra tombolo aquilano "FILI FEMMINILI" </t>
  </si>
  <si>
    <t>Fotowireless</t>
  </si>
  <si>
    <t xml:space="preserve">I segreti del merletto a tombolo </t>
  </si>
  <si>
    <t>TVSEI</t>
  </si>
  <si>
    <t xml:space="preserve">Fili Femminili: mostra tematica del merletto a tombolo </t>
  </si>
  <si>
    <t>RIMAIANNINI</t>
  </si>
  <si>
    <t xml:space="preserve">Giornale di Erba - Olimpia Resta e la sua passione per il pizzo al tombolo </t>
  </si>
  <si>
    <t>MarcheBreaks</t>
  </si>
  <si>
    <t xml:space="preserve">Il Tombolo Aquilano di Simona Iannini </t>
  </si>
  <si>
    <t>ilgirasoletrc</t>
  </si>
  <si>
    <t>Tombolo</t>
  </si>
  <si>
    <t>freddie714</t>
  </si>
  <si>
    <t xml:space="preserve">Tombolo - Intervista a Pia di Eliana riprese di Luciano Lona parte1 </t>
  </si>
  <si>
    <t xml:space="preserve">Tombolo - Intervista a Pia di Eliana riprese di Luciano Lona parte2 </t>
  </si>
  <si>
    <t xml:space="preserve">Needle Tatting Flower Pendant.MPG </t>
  </si>
  <si>
    <t xml:space="preserve">needle tatting - split chain and split ring (kinda) </t>
  </si>
  <si>
    <t xml:space="preserve">part10 irish crochet bolso opera belle epoque </t>
  </si>
  <si>
    <t xml:space="preserve">part9 irish crochet bolso opera belle epoque </t>
  </si>
  <si>
    <t xml:space="preserve">part8 irish crochet bolso opera belle epoque </t>
  </si>
  <si>
    <t xml:space="preserve">part7 irish crochet bolso opera belle epoque </t>
  </si>
  <si>
    <t xml:space="preserve">part6 irish crochet bolso opera belle epoque </t>
  </si>
  <si>
    <t xml:space="preserve">part5 irish crochet bolso opera belle epoque </t>
  </si>
  <si>
    <t xml:space="preserve">part4 irish crochet bolso opera belle epoque </t>
  </si>
  <si>
    <t xml:space="preserve">part3 irish crochet bolso opera belle epoque </t>
  </si>
  <si>
    <t xml:space="preserve">part2 irish crochet bolso opera belle epoque </t>
  </si>
  <si>
    <t xml:space="preserve">part1 irish crochet bolso opera belle epoque </t>
  </si>
  <si>
    <t>Russia - Museums</t>
  </si>
  <si>
    <t>Spain - Museums</t>
  </si>
  <si>
    <t>EmbroideryM</t>
  </si>
  <si>
    <t>Making a tatting stich.3gp</t>
  </si>
  <si>
    <t>Cyprus - Lefkara</t>
  </si>
  <si>
    <t>Czech Republic - Bobbinlace</t>
  </si>
  <si>
    <t>Canada - Bobbinlace</t>
  </si>
  <si>
    <t>Brazil Bobbinlace</t>
  </si>
  <si>
    <t>Argentina - Bobbinlace</t>
  </si>
  <si>
    <t>Australia - Museums</t>
  </si>
  <si>
    <t>Portugal - Bobbinlace</t>
  </si>
  <si>
    <t>Puerto Rico - Bobbinlace</t>
  </si>
  <si>
    <t>Sri Lanka - Bobbinlace</t>
  </si>
  <si>
    <t>Sweden - Bobbinlace</t>
  </si>
  <si>
    <t>Switzerland - Bobbinlace</t>
  </si>
  <si>
    <t>The Netherlands - Bobbinlace</t>
  </si>
  <si>
    <t>United Kingdom - Bobbinlace</t>
  </si>
  <si>
    <t>USA - Bobbinlace</t>
  </si>
  <si>
    <t>United Kingdom - Ruskin Lace</t>
  </si>
  <si>
    <t>Slovakia - Bobbinlace</t>
  </si>
  <si>
    <t>Slovenia - Bobbinlace</t>
  </si>
  <si>
    <t>Teneriffe</t>
  </si>
  <si>
    <t xml:space="preserve">Renda-se - Coleção Primavera-Verão 2007/2008 </t>
  </si>
  <si>
    <t>lucjaques</t>
  </si>
  <si>
    <t xml:space="preserve">Renda Renascença </t>
  </si>
  <si>
    <t>gutrani</t>
  </si>
  <si>
    <t xml:space="preserve">Renda irlandesa cria oportunidades de trabalho no sertão do Brasil </t>
  </si>
  <si>
    <t>Brazil - bobbinlace</t>
  </si>
  <si>
    <t>Brazil - needlelace</t>
  </si>
  <si>
    <t>cnilton1</t>
  </si>
  <si>
    <t xml:space="preserve">olha a renda renascença sendo feita!!! </t>
  </si>
  <si>
    <t>chibitschibits</t>
  </si>
  <si>
    <t xml:space="preserve">Frivolite-Tatting Lesson 32 - Hojitas colgando de un anillo - Hanging cluny off a ring </t>
  </si>
  <si>
    <t xml:space="preserve">Frivolite-Tatting Lesson 36 - picot doble retorcido </t>
  </si>
  <si>
    <t xml:space="preserve">Frivolite-Tatting Lesson 45 - esconder cabos al principio - Hiding ends at the beginning </t>
  </si>
  <si>
    <t xml:space="preserve">Frivolite-Tatting Lesson 46 - esconder cabos al final de un anillo hide ends at the end of a ring </t>
  </si>
  <si>
    <t xml:space="preserve">Frivolite-Tatting Lesson 48 - cuenta en picot inverso - beads in inverted picots </t>
  </si>
  <si>
    <t xml:space="preserve">Frivolite-Tatting Lesson 49 - Cuentas en picot largo - Beads in long picots </t>
  </si>
  <si>
    <t xml:space="preserve">Frivolite-Tatting Lesson 50 - cuenta sobre cuenta - beads on top of beads </t>
  </si>
  <si>
    <t xml:space="preserve">Frivolite-Tatting Lesson 51 - anillos plasticos - plastic rings </t>
  </si>
  <si>
    <t xml:space="preserve">Frivolite-Tatting Lesson 52 - Cadena zigzag - zig-zag chain </t>
  </si>
  <si>
    <t xml:space="preserve">Frivolite-Tatting Lesson 53 - anillos cuadrados - square rings </t>
  </si>
  <si>
    <t xml:space="preserve">Frivolite-Tatting Lesson 54 - NDE - BDS </t>
  </si>
  <si>
    <t xml:space="preserve">Вологодское кружево.wmv </t>
  </si>
  <si>
    <t>CbsVologda</t>
  </si>
  <si>
    <t xml:space="preserve">Открытие Музея кружева в Вологде </t>
  </si>
  <si>
    <t>cultinforu</t>
  </si>
  <si>
    <t xml:space="preserve">Светлана Медведева плетет кружева </t>
  </si>
  <si>
    <t>TheNews35</t>
  </si>
  <si>
    <t xml:space="preserve">ВОЛОГДА , ФЕСТИВАЛЬ КРУЖЕВА ,2011 </t>
  </si>
  <si>
    <t>permakovm1</t>
  </si>
  <si>
    <t xml:space="preserve">Кружева </t>
  </si>
  <si>
    <t>ibarinova</t>
  </si>
  <si>
    <t xml:space="preserve">1Kukarka </t>
  </si>
  <si>
    <t>mishanhya</t>
  </si>
  <si>
    <t xml:space="preserve">Акция «Самое массовое кружевоплетение» </t>
  </si>
  <si>
    <t xml:space="preserve">Пивоварова М._Кружево коклюшками </t>
  </si>
  <si>
    <t>tevgster</t>
  </si>
  <si>
    <t xml:space="preserve">Балахна </t>
  </si>
  <si>
    <t xml:space="preserve">Lace Study Centre </t>
  </si>
  <si>
    <t xml:space="preserve">Joep Verhoeven at the Love Lace Symposium </t>
  </si>
  <si>
    <t xml:space="preserve">Love Lace: interview with Shane Waltener </t>
  </si>
  <si>
    <t>Paraguay - Embroidered Net</t>
  </si>
  <si>
    <t xml:space="preserve">Encaje ju </t>
  </si>
  <si>
    <t>mateuverte</t>
  </si>
  <si>
    <t>themadgolfer</t>
  </si>
  <si>
    <t xml:space="preserve">How lace is made in Belgium </t>
  </si>
  <si>
    <t>michelleobrown</t>
  </si>
  <si>
    <t xml:space="preserve">lace makers </t>
  </si>
  <si>
    <t>glamazon13</t>
  </si>
  <si>
    <t xml:space="preserve">Nancy Today: 5 Beading bobbins for bobbin lace </t>
  </si>
  <si>
    <t xml:space="preserve">Nancy Today: 7 making bobbins for bobbin lace </t>
  </si>
  <si>
    <t xml:space="preserve">Nancy Today: 8 glueing bobbins for bobbin lace </t>
  </si>
  <si>
    <t xml:space="preserve">Nancy Today: Bobbin lacemaking. Spider </t>
  </si>
  <si>
    <t xml:space="preserve">Nancy Today: Torcheon Ground Bookmark </t>
  </si>
  <si>
    <t xml:space="preserve">Bobbin Lace - How to Start Part 1 </t>
  </si>
  <si>
    <t xml:space="preserve">Bobbin Lace - How to Start - Part 2 </t>
  </si>
  <si>
    <t>Dentelle aux fuseaux 1</t>
  </si>
  <si>
    <t>Dentelle aux fuseaux 2</t>
  </si>
  <si>
    <t>Dentelle aux fuseaux 3</t>
  </si>
  <si>
    <t>Lisotchka</t>
  </si>
  <si>
    <t>French</t>
  </si>
  <si>
    <t xml:space="preserve">bolillos - parte 1 </t>
  </si>
  <si>
    <t>costureraloca</t>
  </si>
  <si>
    <t xml:space="preserve">Bolillos - parte 2 </t>
  </si>
  <si>
    <t xml:space="preserve">Bolillos - parte 3 </t>
  </si>
  <si>
    <t>Catalan</t>
  </si>
  <si>
    <t xml:space="preserve">Martina Wolter-Kampmann, Unsichtbar - Invisible </t>
  </si>
  <si>
    <t>pdoffine2009</t>
  </si>
  <si>
    <t xml:space="preserve">Martina Wolter-Kampmann, Invisible - Video 1, english </t>
  </si>
  <si>
    <t xml:space="preserve">Frivolite-Tatting Lesson 39 - Cerrar una flor - Closing a flower </t>
  </si>
  <si>
    <t xml:space="preserve">Frivolite-Tatting-Lesson 38 - Cadena dividida una lanzadera - Single Shuttle Split Chain </t>
  </si>
  <si>
    <t xml:space="preserve">Frivolite-Tatting Lesson 34 - picot ancho-wide picot </t>
  </si>
  <si>
    <t xml:space="preserve">Frivolite-Tatting Lesson 42 - mock split ring </t>
  </si>
  <si>
    <t xml:space="preserve">Frivolite-Tatting Lesson 43 - Single-shuttle, double-core split ring </t>
  </si>
  <si>
    <t xml:space="preserve">Frivolite-Tatting Lesson 41 - lazada - shoelace </t>
  </si>
  <si>
    <t xml:space="preserve">Frivolite-Tatting Lesson 35 - picot multiple </t>
  </si>
  <si>
    <t xml:space="preserve">Frivolite-Tatting Lesson 47 - cuenta en base de anillo - beads in the base of a ring </t>
  </si>
  <si>
    <t xml:space="preserve">Frivolite-Tatting-Lesson 37 dizzy double stitch </t>
  </si>
  <si>
    <t xml:space="preserve">Tatting 2 </t>
  </si>
  <si>
    <t xml:space="preserve">Frivolite-Tatting Lesson 40 - abrir anillo cerrado - Opening a closed ring </t>
  </si>
  <si>
    <t xml:space="preserve">The Wide Picot </t>
  </si>
  <si>
    <t xml:space="preserve">TipforTat Equipment </t>
  </si>
  <si>
    <t>bunnytips</t>
  </si>
  <si>
    <t xml:space="preserve">Как плести украшения в технике фрифолите. ZaДело! на TVJAM </t>
  </si>
  <si>
    <t xml:space="preserve">Техника фриволите.avi </t>
  </si>
  <si>
    <t>CeperaChannel</t>
  </si>
  <si>
    <t xml:space="preserve">Reportagem sobre Poção - PE </t>
  </si>
  <si>
    <t>theAndMag</t>
  </si>
  <si>
    <t xml:space="preserve">Irish Crochet Lace, finished bonnet </t>
  </si>
  <si>
    <t xml:space="preserve">el arte del irish crochet en la costura </t>
  </si>
  <si>
    <t>Columbia - Irish Crochet</t>
  </si>
  <si>
    <t xml:space="preserve">euronews le mag: Merletti e bolle di vetro: la magia di Venezia </t>
  </si>
  <si>
    <t>euronewsit</t>
  </si>
  <si>
    <t xml:space="preserve">I fuselli </t>
  </si>
  <si>
    <t>miloecleo</t>
  </si>
  <si>
    <t>Mónica Schulz - Tejiendo Frivolité   (moved to monicaschulzvideos)</t>
  </si>
  <si>
    <t>Learn How To Tat - Instructional DVD Clip (looks gone for good)</t>
  </si>
  <si>
    <t>The Love Lace mobile app (video went private)</t>
  </si>
  <si>
    <t xml:space="preserve">Frivolite-Tatting Lesson 33 - Picot invertido - Inverted picot </t>
  </si>
  <si>
    <t xml:space="preserve">Kenmare Lace Demonstration by Nora Finnegan </t>
  </si>
  <si>
    <t xml:space="preserve">Kenmare Lace Technique by Nora Finnegan </t>
  </si>
  <si>
    <t>Italy - Bobbinlace</t>
  </si>
  <si>
    <t xml:space="preserve">L'arte del Tombolo </t>
  </si>
  <si>
    <t>logan1717</t>
  </si>
  <si>
    <t xml:space="preserve">L'arte del Tombolo pt.2 </t>
  </si>
  <si>
    <t xml:space="preserve">Offida, il tombolo </t>
  </si>
  <si>
    <t>coenbrothers1357</t>
  </si>
  <si>
    <t>Italian English</t>
  </si>
  <si>
    <t>Offida</t>
  </si>
  <si>
    <t xml:space="preserve">il Merletto a Tombolo di Offida - www.inoffida.it </t>
  </si>
  <si>
    <t>lucianoffida</t>
  </si>
  <si>
    <t xml:space="preserve">500 Spot per Librino: Tombolo - Scuola di taglio e cucito </t>
  </si>
  <si>
    <t>FiumaraDArte</t>
  </si>
  <si>
    <t>Lepoglava</t>
  </si>
  <si>
    <t>Bobbin Lace Making: Basic Bobbin Lace Stitches</t>
  </si>
  <si>
    <t>jouistoddard</t>
  </si>
  <si>
    <t>Bobbin Lace Making: Constructing a Cookie Pillow</t>
  </si>
  <si>
    <t>Bobbin Lace Making: Tools and Materials</t>
  </si>
  <si>
    <t>Bobbin Lace Making: Bolster Pillow Construction</t>
  </si>
  <si>
    <t xml:space="preserve">Bobbin Lace Making: Preparing the Pattern </t>
  </si>
  <si>
    <t>Honiton Lacemaking part 1</t>
  </si>
  <si>
    <t>Honiton Lacemaking part 2</t>
  </si>
  <si>
    <t>Honiton Lacemaking part 3</t>
  </si>
  <si>
    <t>English</t>
  </si>
  <si>
    <t>tatmantats</t>
  </si>
  <si>
    <t>Honiton Lacemaking part 4</t>
  </si>
  <si>
    <t>Putting Half Hitch on bobbin for Bobbin Lacemaking</t>
  </si>
  <si>
    <t>Hanging Pairs of Bobbins on a Pin</t>
  </si>
  <si>
    <t>How to work a Twist in Bobbin Lacemaking</t>
  </si>
  <si>
    <t>How to shorten the leash of a bobbin pair in Bobbin Lacemaking</t>
  </si>
  <si>
    <t xml:space="preserve">República del Cap de Creus. Referèndum sobre la independècia de Catalunya. Llançà 25 abril. </t>
  </si>
  <si>
    <t>RepublicaCapdeCreus</t>
  </si>
  <si>
    <t xml:space="preserve">aquatló i puntaires </t>
  </si>
  <si>
    <t>RadioTordera</t>
  </si>
  <si>
    <t xml:space="preserve">Verge del Pilar de punta al coixí modalitat blonda catalana </t>
  </si>
  <si>
    <t xml:space="preserve">Antología 2011-Los chulos de cai-Encaje de bolillos </t>
  </si>
  <si>
    <t>m1k3l1T0</t>
  </si>
  <si>
    <t xml:space="preserve">Chris and Siobhan Nelson - The Bone Lace Weaver </t>
  </si>
  <si>
    <t>MrChrisfiddle</t>
  </si>
  <si>
    <t xml:space="preserve">Bobbin lace </t>
  </si>
  <si>
    <t>No narration</t>
  </si>
  <si>
    <t xml:space="preserve">Master class with Lauran Sundin </t>
  </si>
  <si>
    <t xml:space="preserve">Demonstrating bobbinlace at the Bond Co. Fair </t>
  </si>
  <si>
    <t xml:space="preserve">Lacing and chatting with some of my HS friends </t>
  </si>
  <si>
    <t xml:space="preserve">Golden Fleece Antiques - Lacemakers Lamp </t>
  </si>
  <si>
    <t>AntiquerMe</t>
  </si>
  <si>
    <t xml:space="preserve">Lace (1930) </t>
  </si>
  <si>
    <t>BFIfilms</t>
  </si>
  <si>
    <t xml:space="preserve">euronews le mag: Venetian lace museum proudly reopens </t>
  </si>
  <si>
    <t>Euronews</t>
  </si>
  <si>
    <t xml:space="preserve">Interaction with Love Lace </t>
  </si>
  <si>
    <t>saffroncraigdesign</t>
  </si>
  <si>
    <t xml:space="preserve">Irish Crochet Lace, lace trimming </t>
  </si>
  <si>
    <t xml:space="preserve">Irish Crochet Lace, Picot background </t>
  </si>
  <si>
    <t xml:space="preserve">Irish Crochet Lace, leaf over padding cord Passion flower </t>
  </si>
  <si>
    <t xml:space="preserve">Irish Crochet Lace, Passion Flower motif </t>
  </si>
  <si>
    <t xml:space="preserve">Irish Crochet Lace, small shamrock over padding </t>
  </si>
  <si>
    <t xml:space="preserve">Telus TV: Lenka's Precious Lace </t>
  </si>
  <si>
    <t>LenkasLace</t>
  </si>
  <si>
    <t>Fashion</t>
  </si>
  <si>
    <t xml:space="preserve">Dolce&amp;Gabbana Lace Collection 2011 </t>
  </si>
  <si>
    <t>dolcegabbanachannel</t>
  </si>
  <si>
    <t>Music</t>
  </si>
  <si>
    <t>Sweden - Museums</t>
  </si>
  <si>
    <t xml:space="preserve">Textilkammaren </t>
  </si>
  <si>
    <t>zornmuseum</t>
  </si>
  <si>
    <t xml:space="preserve">Spetsfabriken </t>
  </si>
  <si>
    <t>Destinationviskan</t>
  </si>
  <si>
    <t xml:space="preserve">Bobbin display - Colección de bolillos </t>
  </si>
  <si>
    <t>dracodl</t>
  </si>
  <si>
    <t xml:space="preserve">Вологодское кружево -- в книгу рекордов Гиннеса </t>
  </si>
  <si>
    <t>35media</t>
  </si>
  <si>
    <t>Russian</t>
  </si>
  <si>
    <t xml:space="preserve">В Вологде праздновали юбилей кружева </t>
  </si>
  <si>
    <t xml:space="preserve">Фестиваль кружева «VITA LACE» прошёл в Вологде на «УРА» </t>
  </si>
  <si>
    <t xml:space="preserve">Bobbin Lace Making </t>
  </si>
  <si>
    <t>Swedish</t>
  </si>
  <si>
    <t>Portugese</t>
  </si>
  <si>
    <t xml:space="preserve">Ukázka přípravy a výroby ručně paličkované krajky </t>
  </si>
  <si>
    <t xml:space="preserve">Beispiel der Vorbereitung und Herstellung handgeklöppelter Spitze </t>
  </si>
  <si>
    <t>Czeck</t>
  </si>
  <si>
    <t xml:space="preserve">Vláčka </t>
  </si>
  <si>
    <t>herdulka</t>
  </si>
  <si>
    <t xml:space="preserve">hvězdičková výplň </t>
  </si>
  <si>
    <t>suaani</t>
  </si>
  <si>
    <t xml:space="preserve">Passaggio del filo colorato in un lavoro a tombolo </t>
  </si>
  <si>
    <t>Italian</t>
  </si>
  <si>
    <t xml:space="preserve">Avvolgere i fuselli </t>
  </si>
  <si>
    <t xml:space="preserve">1 Corso di tombolo </t>
  </si>
  <si>
    <t>ilgiardinodeipunti10</t>
  </si>
  <si>
    <t>rembor1</t>
  </si>
  <si>
    <t xml:space="preserve">Primi passi al tombolo </t>
  </si>
  <si>
    <t xml:space="preserve">imparaticcio mezzo punto </t>
  </si>
  <si>
    <t>alikingdogs</t>
  </si>
  <si>
    <t xml:space="preserve">2 video imparaticcio punto tela </t>
  </si>
  <si>
    <t xml:space="preserve">1 video imparaticcio </t>
  </si>
  <si>
    <t xml:space="preserve">il primo videotombolo </t>
  </si>
  <si>
    <t xml:space="preserve">Evolution d'un dessin technique d'une dentelle aux fuseaux </t>
  </si>
  <si>
    <t>AlainB13</t>
  </si>
  <si>
    <t xml:space="preserve">dentelle.mpg </t>
  </si>
  <si>
    <t xml:space="preserve">napperon.ogv </t>
  </si>
  <si>
    <t xml:space="preserve">signet.ogv </t>
  </si>
  <si>
    <t xml:space="preserve">dentelle 2 </t>
  </si>
  <si>
    <t>videocreation36</t>
  </si>
  <si>
    <t xml:space="preserve">Noeud sur fuseau </t>
  </si>
  <si>
    <t xml:space="preserve">AMIGAS DEL BOLILLO 1 </t>
  </si>
  <si>
    <t>coliboli</t>
  </si>
  <si>
    <t>Spanish</t>
  </si>
  <si>
    <t>comienzo labor de tres pares, del grupo de google amigas del bolillo</t>
  </si>
  <si>
    <t xml:space="preserve">Clase de los jueves </t>
  </si>
  <si>
    <t>hilanderaspravia</t>
  </si>
  <si>
    <t xml:space="preserve">Cesta de bolillos </t>
  </si>
  <si>
    <t xml:space="preserve">Muñeca de Ángeles </t>
  </si>
  <si>
    <t xml:space="preserve">Puntilla de Fina </t>
  </si>
  <si>
    <t xml:space="preserve">Clemen haciendo encaje de Hinojosa (Extremeño) </t>
  </si>
  <si>
    <t xml:space="preserve">Angelita haciendo encaje popular </t>
  </si>
  <si>
    <t xml:space="preserve">Marisa </t>
  </si>
  <si>
    <t xml:space="preserve">Rosa </t>
  </si>
  <si>
    <t xml:space="preserve">Dorina </t>
  </si>
  <si>
    <t>Ana</t>
  </si>
  <si>
    <t xml:space="preserve">Amparo </t>
  </si>
  <si>
    <t xml:space="preserve">Mª Jose </t>
  </si>
  <si>
    <t xml:space="preserve">Angelita </t>
  </si>
  <si>
    <t xml:space="preserve">Dori haciendo una encajera </t>
  </si>
  <si>
    <t xml:space="preserve">Ana haciendo una virgen </t>
  </si>
  <si>
    <t xml:space="preserve">Amparo haciendo rococo </t>
  </si>
  <si>
    <t xml:space="preserve">Cristina con su primer pañuelo </t>
  </si>
  <si>
    <t xml:space="preserve">Carmen con su trabajo </t>
  </si>
  <si>
    <t xml:space="preserve">clase de los lunes </t>
  </si>
  <si>
    <t xml:space="preserve">clase de los jueves </t>
  </si>
  <si>
    <t xml:space="preserve">clase de los miércoles </t>
  </si>
  <si>
    <t xml:space="preserve">Lisi con el Encaje Duquesa </t>
  </si>
  <si>
    <t xml:space="preserve">Lisi haciendo Encaje duquesa </t>
  </si>
  <si>
    <t xml:space="preserve">Alençon Lace (www.museocaprai.net) </t>
  </si>
  <si>
    <t>CapraMuseum</t>
  </si>
  <si>
    <t xml:space="preserve">17-11-10 - La dentelle au Point d'Alençon au patrimoine mondial de l'UNESCO.mp4 </t>
  </si>
  <si>
    <t>conseilgeneral61</t>
  </si>
  <si>
    <t xml:space="preserve">Dentelle au Point d'Alençon présentation </t>
  </si>
  <si>
    <t>Alencontourisme</t>
  </si>
  <si>
    <t xml:space="preserve">La Dentelle d'Alençon, une manne touristique </t>
  </si>
  <si>
    <t>lemanstv</t>
  </si>
  <si>
    <t xml:space="preserve">Le savoir-faire de la dentelle au Point d'Alençon </t>
  </si>
  <si>
    <t xml:space="preserve">Argentan Lace (www.museocaprai.net) </t>
  </si>
  <si>
    <t>1.º Encuentro de Ecajeras de Bolillos, Balcarce, Argentina</t>
  </si>
  <si>
    <t xml:space="preserve">pasqualinonomarchese </t>
  </si>
  <si>
    <t>Love Lace</t>
  </si>
  <si>
    <t xml:space="preserve">Mulheres Rendeiras - Fortaleza - Ceará </t>
  </si>
  <si>
    <t>analistamass</t>
  </si>
  <si>
    <t xml:space="preserve">as rendeiras de alcaçuz </t>
  </si>
  <si>
    <t>fredcrux</t>
  </si>
  <si>
    <t xml:space="preserve">Bilro </t>
  </si>
  <si>
    <t>martinahoblik</t>
  </si>
  <si>
    <t xml:space="preserve">Renda de Bilro </t>
  </si>
  <si>
    <t>gracimardantas</t>
  </si>
  <si>
    <t xml:space="preserve">TV PIPA - Dona Maria rendeira de bilro </t>
  </si>
  <si>
    <t>tvpipa</t>
  </si>
  <si>
    <t xml:space="preserve">Val Monteiro e as rendas do Maranhão </t>
  </si>
  <si>
    <t>rxsousa</t>
  </si>
  <si>
    <t xml:space="preserve">MOV00671 </t>
  </si>
  <si>
    <t>amandabborges</t>
  </si>
  <si>
    <t xml:space="preserve">Bilro Lace </t>
  </si>
  <si>
    <t>grimmlinha</t>
  </si>
  <si>
    <t xml:space="preserve">Bobbin lace makers from Piauí </t>
  </si>
  <si>
    <t>tudoamao</t>
  </si>
  <si>
    <t xml:space="preserve">Arte Brasil - Maria do Carmo Amorim </t>
  </si>
  <si>
    <t>programaartesocial</t>
  </si>
  <si>
    <t xml:space="preserve">Curtindo o Nordeste </t>
  </si>
  <si>
    <t>sergioriekes</t>
  </si>
  <si>
    <t xml:space="preserve">A RENDEIRA DONA OLINDA (sous-titres en français) </t>
  </si>
  <si>
    <t>matrichao</t>
  </si>
  <si>
    <t xml:space="preserve">Clarice, um patrimônio vivo de Alagoas </t>
  </si>
  <si>
    <t>ColecaoKarandash</t>
  </si>
  <si>
    <t xml:space="preserve">rendeira do ceará - benvindo! </t>
  </si>
  <si>
    <t>cantinhoespiritual</t>
  </si>
  <si>
    <t xml:space="preserve">CANAL VERDE TV: Info clip - rendeiras </t>
  </si>
  <si>
    <t>canalverdetv</t>
  </si>
  <si>
    <t xml:space="preserve">Renda de bilros. Dia de Ação Social no SESC Socorro </t>
  </si>
  <si>
    <t>alessandro1zamboti</t>
  </si>
  <si>
    <t xml:space="preserve">Cultura açoriana, a arte do bilro em Florianópolis - SC- Brasil </t>
  </si>
  <si>
    <t>ademirpfiffer</t>
  </si>
  <si>
    <t xml:space="preserve">Rendeira de Renda de Bilro - Nordeste - Brasil </t>
  </si>
  <si>
    <t>no words</t>
  </si>
  <si>
    <t xml:space="preserve">Documentário Renda de bilro </t>
  </si>
  <si>
    <t>cmunisul</t>
  </si>
  <si>
    <t xml:space="preserve">Renda de Bilros </t>
  </si>
  <si>
    <t>geniosc</t>
  </si>
  <si>
    <t xml:space="preserve">Renda de Bilro - Dona Antonia </t>
  </si>
  <si>
    <t>wcmedia</t>
  </si>
  <si>
    <t xml:space="preserve">Ponta Negra - Tv Câmara/Natal - Momento Cultural - Rendeiras da Vila de Ponta Negra </t>
  </si>
  <si>
    <t>anapbferreira</t>
  </si>
  <si>
    <t>pedro10203040</t>
  </si>
  <si>
    <t xml:space="preserve">Revista Tu Visse-Bombinhas SC -Matéria do Canal Futura </t>
  </si>
  <si>
    <t>Almeri1000</t>
  </si>
  <si>
    <t>MalaVideo1</t>
  </si>
  <si>
    <t xml:space="preserve">Ver Mais (13/01/11) - Renda de Bilro: Tradição Açoriana </t>
  </si>
  <si>
    <t xml:space="preserve">Passeio na Orla de Natal 4 </t>
  </si>
  <si>
    <t>magpinheiro2009</t>
  </si>
  <si>
    <t xml:space="preserve">Qual é a Boa - Exposição Renda de Bilro </t>
  </si>
  <si>
    <t>MelloJanine</t>
  </si>
  <si>
    <t xml:space="preserve">Renda de Bilro. </t>
  </si>
  <si>
    <t>canaldopedro</t>
  </si>
  <si>
    <t xml:space="preserve">EXPEDIÇÃO BORDAS DO BRASIL- Renda de Bilro </t>
  </si>
  <si>
    <t xml:space="preserve">BordasdoBrasil </t>
  </si>
  <si>
    <t xml:space="preserve">Il Chiacchierino di Antonella -Bijoux </t>
  </si>
  <si>
    <t xml:space="preserve">tatting #2 </t>
  </si>
  <si>
    <t>h1ybear</t>
  </si>
  <si>
    <t xml:space="preserve">CERRANDO CON CADENA </t>
  </si>
  <si>
    <t xml:space="preserve">Il Chiacchierino di Antonella - Pensieri profumati </t>
  </si>
  <si>
    <t>Frivolite-Tatting Lesson 60 - Añadir hilo-adding threads</t>
  </si>
  <si>
    <t xml:space="preserve">Notions for Tatting #1.3gp </t>
  </si>
  <si>
    <t xml:space="preserve">tatting a chain with size 10 crochet thread.3gp </t>
  </si>
  <si>
    <t xml:space="preserve">Frivolite-Tatting Lesson 58 - Pulled Loop Join </t>
  </si>
  <si>
    <t xml:space="preserve">making a picot.3gp </t>
  </si>
  <si>
    <t xml:space="preserve">tatting cluny lace </t>
  </si>
  <si>
    <t xml:space="preserve">Bead in Center of Tatted Ring </t>
  </si>
  <si>
    <t>Základy frivolite video 5</t>
  </si>
  <si>
    <t xml:space="preserve">Základy frivolitek video 1 </t>
  </si>
  <si>
    <t xml:space="preserve">Základy frivolitek video 2 </t>
  </si>
  <si>
    <t xml:space="preserve">tatting lace  saxe </t>
  </si>
  <si>
    <t xml:space="preserve">INTER-LACE: artist Mavis Warrngilna Ganambarr in the Love Lace exhibition </t>
  </si>
  <si>
    <t>powerhousemuseum</t>
  </si>
  <si>
    <t xml:space="preserve">Introducing Love Lace </t>
  </si>
  <si>
    <t xml:space="preserve">Il Chiacchierino di Antonella - Orecchini </t>
  </si>
  <si>
    <t xml:space="preserve">Il Chiacchierino di Antonella - Centri </t>
  </si>
  <si>
    <t xml:space="preserve">Видеоурок фриволите от Елены Игнатовой </t>
  </si>
  <si>
    <t>rukodeinica1</t>
  </si>
  <si>
    <t xml:space="preserve">frivolitky obháčkované řetízkem </t>
  </si>
  <si>
    <t xml:space="preserve">Shuttle Tatting #2 </t>
  </si>
  <si>
    <t>leahgault</t>
  </si>
  <si>
    <t xml:space="preserve">tatting#1 </t>
  </si>
  <si>
    <t xml:space="preserve">chiacchierino nodo semplice - фриволите.wmv </t>
  </si>
  <si>
    <t>mandarinka810</t>
  </si>
  <si>
    <t xml:space="preserve">ginaTatting1.WMV </t>
  </si>
  <si>
    <t>ginabea1630</t>
  </si>
  <si>
    <t xml:space="preserve">COMENZANDO LA HOJA </t>
  </si>
  <si>
    <t>porfinerika</t>
  </si>
  <si>
    <t xml:space="preserve">tatting lesson - уроки фриволите </t>
  </si>
  <si>
    <t>beadsky</t>
  </si>
  <si>
    <t>Latvian?</t>
  </si>
  <si>
    <t xml:space="preserve">untwisted final join in needle tatting. </t>
  </si>
  <si>
    <t xml:space="preserve">Aprenda Frivolite (Curso em Português) </t>
  </si>
  <si>
    <t>luizhigino1</t>
  </si>
  <si>
    <t xml:space="preserve">Coronet Doily Outer Edge </t>
  </si>
  <si>
    <t xml:space="preserve">CADENA DIVIDIDA (método de Marie Smith) </t>
  </si>
  <si>
    <t xml:space="preserve">tatting nr3 </t>
  </si>
  <si>
    <t>annytrygg</t>
  </si>
  <si>
    <t xml:space="preserve">ABRIENDO UN ANILLO </t>
  </si>
  <si>
    <t xml:space="preserve">Needle Tatting by Rexie </t>
  </si>
  <si>
    <t>rexie410</t>
  </si>
  <si>
    <t xml:space="preserve">Catherine Wheel Join in Tatting </t>
  </si>
  <si>
    <t xml:space="preserve">Il Chiacchierino di Antonella - Lavori vari in pizzo chiacchierino </t>
  </si>
  <si>
    <t>ilChiacchierinodiAnt</t>
  </si>
  <si>
    <t xml:space="preserve">CERRANDO CON ANILLO </t>
  </si>
  <si>
    <t xml:space="preserve">Large Cross </t>
  </si>
  <si>
    <t>cruzando 4 pares de bilros  (gone in Nov 2011)</t>
  </si>
  <si>
    <t>Nov-11 +</t>
  </si>
  <si>
    <t>Nov-11 -</t>
  </si>
  <si>
    <t>Renda de Bilro, Cultura Brasileira, Yasmim Borille   (gone private, Nov 2011)</t>
  </si>
  <si>
    <t>cultura brasileiro trabalho 029  (gone private, Nov 2011)</t>
  </si>
  <si>
    <t>cultura brasileiro trabalho 029   (gone private, Nov 2011)</t>
  </si>
  <si>
    <t>China - Machine Lace</t>
  </si>
  <si>
    <t xml:space="preserve">Tombolo Aquilano...la riscoperta di un'arte </t>
  </si>
  <si>
    <t>eroskaipsyke90</t>
  </si>
  <si>
    <t xml:space="preserve">BIL - Termoli (CB) - Gemma di Tommaso - Il tombolo </t>
  </si>
  <si>
    <t>ProgettiUNPLI</t>
  </si>
  <si>
    <t xml:space="preserve">Foto Paolo su Mostra Tombolo a Cembra, 22-06-2009 </t>
  </si>
  <si>
    <t>Italy - Museums</t>
  </si>
  <si>
    <t>Plumas 1</t>
  </si>
  <si>
    <t>mluisa97</t>
  </si>
  <si>
    <t xml:space="preserve">Araña Aureola3 </t>
  </si>
  <si>
    <t xml:space="preserve">Bolillos Punto Virgen 3 </t>
  </si>
  <si>
    <t xml:space="preserve">Bolillos Punto Virgen 2.MP4 </t>
  </si>
  <si>
    <t xml:space="preserve">Bolillos Punto Virgen 1.MP4 </t>
  </si>
  <si>
    <t xml:space="preserve">Bolillos Punto Paris 1.MP4 </t>
  </si>
  <si>
    <t xml:space="preserve">Bolillos puntilla diferentes picados, Alfonso </t>
  </si>
  <si>
    <t xml:space="preserve">Bolillos Punto Pluma (3).wmv </t>
  </si>
  <si>
    <t xml:space="preserve">Bolillos Punto Pluma (2).wmv </t>
  </si>
  <si>
    <t xml:space="preserve">Bolillos Araña Clásica (3).wmv </t>
  </si>
  <si>
    <t xml:space="preserve">Bolillos Araña Clásica (2).wmv </t>
  </si>
  <si>
    <t xml:space="preserve">Bolillos Araña Clásica 1 </t>
  </si>
  <si>
    <t xml:space="preserve">Bolillos Punto Diamante 5 </t>
  </si>
  <si>
    <t xml:space="preserve">Bolillos Punto Diamante 4 </t>
  </si>
  <si>
    <t xml:space="preserve">Bolillos Punto Diamante (3).avi </t>
  </si>
  <si>
    <t xml:space="preserve">Bolillos Punto Diamante 2 </t>
  </si>
  <si>
    <t xml:space="preserve">Bolillos Punto diamante </t>
  </si>
  <si>
    <t xml:space="preserve">Bolillos Araña Aureola 2 </t>
  </si>
  <si>
    <t xml:space="preserve">Bolillos Enrollar Hilo </t>
  </si>
  <si>
    <t xml:space="preserve">Bolillos Araña Aureola 1 </t>
  </si>
  <si>
    <t xml:space="preserve">Bolillos Abanico Varillas </t>
  </si>
  <si>
    <t xml:space="preserve">Puncetto Valsesiano - Valsesia </t>
  </si>
  <si>
    <t>Drikyz</t>
  </si>
  <si>
    <t xml:space="preserve">Puncetto Valsesiano: Open Squares </t>
  </si>
  <si>
    <t>spindexr</t>
  </si>
  <si>
    <t xml:space="preserve">Puncetto Valsesiano: Web </t>
  </si>
  <si>
    <t xml:space="preserve">Puncetto Valsesiano: Part 9 - Diamond </t>
  </si>
  <si>
    <t xml:space="preserve">Anleitung für Puncetto Anfang </t>
  </si>
  <si>
    <t>datDicken</t>
  </si>
  <si>
    <t xml:space="preserve">Anleitung 2 Puncetto Kästchenreihe </t>
  </si>
  <si>
    <t xml:space="preserve">Anleitung 3 Puncetto Kästchenreihe und neuen Faden anschlingen. </t>
  </si>
  <si>
    <t xml:space="preserve">UK-based artist Shane Waltener talks about his installation </t>
  </si>
  <si>
    <t xml:space="preserve">Love Lace Work In Progress </t>
  </si>
  <si>
    <t xml:space="preserve">Love Lace: Stone and Feather. An interview with Neil Durbach &amp; Camilla Block. </t>
  </si>
  <si>
    <t xml:space="preserve">Interview with Rina Bernabei </t>
  </si>
  <si>
    <t xml:space="preserve">Interview with Jeroen Verhoeven </t>
  </si>
  <si>
    <t xml:space="preserve">Interview with Diana Brennan </t>
  </si>
  <si>
    <t xml:space="preserve">Interview with Anne Mondro </t>
  </si>
  <si>
    <t xml:space="preserve">Interview with Ingrid Morley </t>
  </si>
  <si>
    <t xml:space="preserve">Interview with Helen Pynor </t>
  </si>
  <si>
    <t xml:space="preserve">Interview with Douglas McManus </t>
  </si>
  <si>
    <t xml:space="preserve">Love Lace Unveiled </t>
  </si>
  <si>
    <t xml:space="preserve">Knitted and Looped </t>
  </si>
  <si>
    <t xml:space="preserve">Valerie Steele on the theme for SD11 'Is old new again?' </t>
  </si>
  <si>
    <t xml:space="preserve">Exhibition threads new perceptions </t>
  </si>
  <si>
    <t>NewsOnABC</t>
  </si>
  <si>
    <t>United Kingdom - Museums</t>
  </si>
  <si>
    <t xml:space="preserve">The Royal Wedding Dress: A story of Great British Design </t>
  </si>
  <si>
    <t>The RoyalChannel</t>
  </si>
  <si>
    <t xml:space="preserve">XII Encaje de Bolillos 2011 Abión Soria </t>
  </si>
  <si>
    <t>TVSoria</t>
  </si>
  <si>
    <t xml:space="preserve">Engraving Lace Bobbins with a Roland EGX-360 </t>
  </si>
  <si>
    <t>stickywalls</t>
  </si>
  <si>
    <t xml:space="preserve">Trobada de Puntaires Rellinars 2011 </t>
  </si>
  <si>
    <t xml:space="preserve">Trobada de Puntaires de Manresa 2011 </t>
  </si>
  <si>
    <t>How to Cross the pairs in Bobbin Lacemaking</t>
  </si>
  <si>
    <t>Continue with Cross, Twist combination to make a Plait</t>
  </si>
  <si>
    <t>Cloth Stitch in Bobbin Lacemaking</t>
  </si>
  <si>
    <t>Winding Thread on a bobbin for Bobbin Lacemaking</t>
  </si>
  <si>
    <t>silent</t>
  </si>
  <si>
    <t xml:space="preserve">Madejas Bobbin Lace Making no.1 </t>
  </si>
  <si>
    <t>madejasycafe</t>
  </si>
  <si>
    <t xml:space="preserve">Madejas Bobbin Lace Making no.2 </t>
  </si>
  <si>
    <t xml:space="preserve">Nancy Today: Making bobbin lace </t>
  </si>
  <si>
    <t>Nancy Today</t>
  </si>
  <si>
    <t xml:space="preserve">Nancy Today: Bobbin Lace </t>
  </si>
  <si>
    <t xml:space="preserve">Nancy Today: Bobbin lace bobbin making 1 </t>
  </si>
  <si>
    <t xml:space="preserve">Nancy Today: Bobbin lacemaking 3 </t>
  </si>
  <si>
    <t xml:space="preserve">Nancy Today: 3 bobbin beads for bobbinlace </t>
  </si>
  <si>
    <t xml:space="preserve">Nancy Today: 4 bobbin making for bobbin lace </t>
  </si>
  <si>
    <t>Russia and Belarus - Bobbinlace</t>
  </si>
  <si>
    <t xml:space="preserve">Navelli (AQ) - Daulia Panunzio - Il tombolo aquilano </t>
  </si>
  <si>
    <t xml:space="preserve">Anghiari (AR) - Il Tombolo 1/2 </t>
  </si>
  <si>
    <t xml:space="preserve">Anghiari (AR) - Il Tombolo 2/2 </t>
  </si>
  <si>
    <t xml:space="preserve">Неделя моды в Париже: коллекция Valentino </t>
  </si>
  <si>
    <t>NTDRussian</t>
  </si>
  <si>
    <t xml:space="preserve">Dentelle de Calais </t>
  </si>
  <si>
    <t>DeChissay</t>
  </si>
  <si>
    <t xml:space="preserve">Ultra Dentelles - Ateliers d'Art de France </t>
  </si>
  <si>
    <t>Homeetimages</t>
  </si>
  <si>
    <t xml:space="preserve">Salvador Dali &amp; Vermeer's Lacemaker </t>
  </si>
  <si>
    <t>xXxLjubaxXx</t>
  </si>
  <si>
    <t xml:space="preserve">Lacemaking </t>
  </si>
  <si>
    <t>ddscils598s07</t>
  </si>
  <si>
    <t xml:space="preserve">Wearing Lace Shawls </t>
  </si>
  <si>
    <t>knitpicks</t>
  </si>
  <si>
    <t xml:space="preserve">Dantel havlu kenarı modelleri, havlu kenarı örnekleri </t>
  </si>
  <si>
    <t>troyanos373</t>
  </si>
  <si>
    <t xml:space="preserve">El Örgüleri Çorum Gökdere köyü </t>
  </si>
  <si>
    <t>ByGurkanx</t>
  </si>
  <si>
    <t xml:space="preserve">Dantel Yapılışı Dantel Nasıl örülür video izle </t>
  </si>
  <si>
    <t>bakiyetemel</t>
  </si>
  <si>
    <t xml:space="preserve">Conceptos básicos - Encaje de bolillos </t>
  </si>
  <si>
    <t xml:space="preserve">Cómo hacer el medio punto - Encaje de bolillos </t>
  </si>
  <si>
    <t xml:space="preserve">VII Encuentro Regional de Encajeras de Villafranca de los Caballeros.wmv </t>
  </si>
  <si>
    <t>BeatrixGalindo</t>
  </si>
  <si>
    <t xml:space="preserve">Encuentro de Encajeras Soria </t>
  </si>
  <si>
    <t xml:space="preserve">Abanico de Bolillos </t>
  </si>
  <si>
    <t>palmc58</t>
  </si>
  <si>
    <t xml:space="preserve">Frivolite-Tatting lesson 70 - imitacion a encaje de horquilla - Mock Hairpin Lace </t>
  </si>
  <si>
    <t xml:space="preserve">Lesson 10: How to Make a Folded Join in Tatting </t>
  </si>
  <si>
    <t xml:space="preserve">Tatting - The Self-Closing Mock Ring (SCMR) Demystified! </t>
  </si>
  <si>
    <t xml:space="preserve">Tatting - Frivolite.wmv </t>
  </si>
  <si>
    <t>modiga16</t>
  </si>
  <si>
    <t xml:space="preserve">frivolite-tatting lesson 71 - 3D roses </t>
  </si>
  <si>
    <t xml:space="preserve">frivolite-Tatting Lesson 74 Encapsulation </t>
  </si>
  <si>
    <t xml:space="preserve">Frivolite-tatting lesson 72 - Frivolite invertido - inverted tatting </t>
  </si>
  <si>
    <t xml:space="preserve">Frivolite-Tatting lesson 73 - predecir la cantidad de hilo - predict the amount of thread </t>
  </si>
  <si>
    <t xml:space="preserve">Interview with Janet Echelman </t>
  </si>
  <si>
    <t xml:space="preserve">Interview with Andrea Eimke </t>
  </si>
  <si>
    <t xml:space="preserve">ENCAJE DE BOLILLOS - ENCUENTRO EN OVIEDO. ENTREVISTA A UNA BOLILLERA DE XANA, RADIO </t>
  </si>
  <si>
    <t xml:space="preserve">Feria y Fiesta de las Labores 2011 </t>
  </si>
  <si>
    <t>Portaldelaborescom</t>
  </si>
  <si>
    <t xml:space="preserve">ENCAJES A BOLILLO EN ROSARIO 2008 </t>
  </si>
  <si>
    <t>fabianscabuzzo</t>
  </si>
  <si>
    <t xml:space="preserve">Almohada de Bolillos PUZZLE </t>
  </si>
  <si>
    <t>dreitec</t>
  </si>
  <si>
    <t xml:space="preserve">Trobada de Puntaires de Monistrol de Monserrat 2011 </t>
  </si>
  <si>
    <t xml:space="preserve">Trobada de Puntaires de Callus 2011 </t>
  </si>
  <si>
    <t xml:space="preserve">TRobada de Puntaires de Navas 2011 </t>
  </si>
  <si>
    <t xml:space="preserve">de la dentelle brésilienne à la dentelle française par Marcia de Carvalho </t>
  </si>
  <si>
    <t>MARCIADECARVALHO1</t>
  </si>
  <si>
    <t xml:space="preserve">Curso de Renda de Bilro </t>
  </si>
  <si>
    <t>Pontodecultura2011</t>
  </si>
  <si>
    <t xml:space="preserve">Renda em bilro - Encetur (Fortaleza-Ce) </t>
  </si>
  <si>
    <t>timboatila</t>
  </si>
  <si>
    <t xml:space="preserve">Cantigas da Ilha </t>
  </si>
  <si>
    <t>cienciaecultura</t>
  </si>
  <si>
    <t xml:space="preserve">Ratoeira </t>
  </si>
  <si>
    <t xml:space="preserve">Rendeiras </t>
  </si>
  <si>
    <t xml:space="preserve">Malta Part Nine and Ten.mpg </t>
  </si>
  <si>
    <t>bernardmalta1</t>
  </si>
  <si>
    <t xml:space="preserve">Meu Bairro na TV-Prainha </t>
  </si>
  <si>
    <t>Pedro81047</t>
  </si>
  <si>
    <t xml:space="preserve">Festiwal Koronki Klockowej - Bobowa 2011 </t>
  </si>
  <si>
    <t>BOBOWApl</t>
  </si>
  <si>
    <t xml:space="preserve">XII FESTIWAL KORONKI KLOCKOWEJ POKAZ MODY </t>
  </si>
  <si>
    <t xml:space="preserve">XII Festiwal Koronki Klockowej w Bobowej 2 </t>
  </si>
  <si>
    <t xml:space="preserve">Ostatni Dzień XII Festiwal Koronki Klockowej w Bobowej </t>
  </si>
  <si>
    <t xml:space="preserve">Ирландское кружево- Merletto irlandese </t>
  </si>
  <si>
    <t>vertengalina</t>
  </si>
  <si>
    <t xml:space="preserve">Martina Wolter-Kampmann, Invisible - Video 2, english </t>
  </si>
  <si>
    <t xml:space="preserve">Martina Wolter-Kampmann, Unsichtbar - Invisible - Video 2 </t>
  </si>
  <si>
    <t>Angelita Bolillos Parte 1</t>
  </si>
  <si>
    <t>Angelita Bolillos Parte 2</t>
  </si>
  <si>
    <t xml:space="preserve">tatting #3 </t>
  </si>
  <si>
    <t xml:space="preserve">Tatting for Eli </t>
  </si>
  <si>
    <t>Bolillos, encaje 3 pares</t>
  </si>
  <si>
    <t>BobbinLacer</t>
  </si>
  <si>
    <t xml:space="preserve">Nancy Today: Torcheon Ground Bobbin Lacemaking </t>
  </si>
  <si>
    <t>Kantklossen</t>
  </si>
  <si>
    <t>willee27</t>
  </si>
  <si>
    <t>cursus kantklossen</t>
  </si>
  <si>
    <t>jansotube</t>
  </si>
  <si>
    <t>Italy - Burano</t>
  </si>
  <si>
    <t>Demostración hilos mágicos</t>
  </si>
  <si>
    <t xml:space="preserve">Bolillocan </t>
  </si>
  <si>
    <t xml:space="preserve">Kato Lefkara Handicrafts - Lefkaritiko Lace - Silversmithing.mp4 </t>
  </si>
  <si>
    <t>Passportcyprus</t>
  </si>
  <si>
    <t xml:space="preserve">Lacemaking in Lefkara, Cyprus </t>
  </si>
  <si>
    <t>etsy</t>
  </si>
  <si>
    <t>Greek, English - English subtitles</t>
  </si>
  <si>
    <t>Bordado en tul</t>
  </si>
  <si>
    <t>mariberis</t>
  </si>
  <si>
    <t>Dentelle aux fuseau 1</t>
  </si>
  <si>
    <t>Dentelle aux fuseau 2</t>
  </si>
  <si>
    <t xml:space="preserve">Tombolo - Intervista a Pia di Eliana riprese di Luciano Lona parte3 </t>
  </si>
  <si>
    <t xml:space="preserve">Servizio Telepace su Mostra Tombolo a Cembra parte3, 22-06-2008 </t>
  </si>
  <si>
    <t xml:space="preserve">Mostra Tombolo a Cembra, ripresa di Leo parte2, 11-08-2007 </t>
  </si>
  <si>
    <t>Bobbinlace Instruction - 2 (I-Z)</t>
  </si>
  <si>
    <t xml:space="preserve">Irish Crochet Lace large flower part2 </t>
  </si>
  <si>
    <t xml:space="preserve">Irish Crochet Lace Flower Garland </t>
  </si>
  <si>
    <t xml:space="preserve">Irish Crochet Lace Medium Flower </t>
  </si>
  <si>
    <t xml:space="preserve">Irish Crochet Lace, Padding cord, how to make a centre ring </t>
  </si>
  <si>
    <t xml:space="preserve">Irish Crochet lace, a small flower </t>
  </si>
  <si>
    <t xml:space="preserve">Irish Crochet Lace, how to use padding cord </t>
  </si>
  <si>
    <t xml:space="preserve">irish crochet lace. </t>
  </si>
  <si>
    <t>MsMAURICIOBERNAL</t>
  </si>
  <si>
    <t xml:space="preserve">Irish Crochet lace Edwardian collar small flower </t>
  </si>
  <si>
    <t xml:space="preserve">Irish Crochet - Clones knot filling stitch </t>
  </si>
  <si>
    <t xml:space="preserve">Parte16 Irlandés crochet bolso ópera belle epoque </t>
  </si>
  <si>
    <t xml:space="preserve">Part15 Irlandés crochet bolso ópera belle epoque </t>
  </si>
  <si>
    <t xml:space="preserve">Part14 Irlandés crochet bolso ópera belle epoque </t>
  </si>
  <si>
    <t xml:space="preserve">Part13 Irlandés crochet bolso ópera belle epoque </t>
  </si>
  <si>
    <t xml:space="preserve">FILImeravigliosi - Merletti: ieri e oggi </t>
  </si>
  <si>
    <t>filmeravigliosi</t>
  </si>
  <si>
    <t>Renda de bilro</t>
  </si>
  <si>
    <t xml:space="preserve">The Urge to Embellish - Lace Gown Installation </t>
  </si>
  <si>
    <t>IllinoisStateMuseum</t>
  </si>
  <si>
    <t xml:space="preserve">Lace ~Chick~ Part I </t>
  </si>
  <si>
    <t xml:space="preserve">Half_Stitch </t>
  </si>
  <si>
    <t xml:space="preserve">Lace ~Butterfly~.mp4 </t>
  </si>
  <si>
    <t>Denmark - Bobbinlace</t>
  </si>
  <si>
    <t xml:space="preserve">International Lace and tatting exhibition in Copenhague, Denmark </t>
  </si>
  <si>
    <t xml:space="preserve">www.martinalace.com - merletti d'arte Martina I </t>
  </si>
  <si>
    <t xml:space="preserve">Art from yarn by Eva Bartosova </t>
  </si>
  <si>
    <t xml:space="preserve">ADISSANES... LES DENTELLIERES DE MAGALAS ..... 34 </t>
  </si>
  <si>
    <t>BOUBCHIRE</t>
  </si>
  <si>
    <t xml:space="preserve">Poentlas (+381) 061-63-47-381 </t>
  </si>
  <si>
    <t>lalica1965</t>
  </si>
  <si>
    <t xml:space="preserve">غرزة النسيج (الحشو)فى سلسله دروس الليسيه أمنية كمال </t>
  </si>
  <si>
    <t xml:space="preserve">Mostra 93 1.avi </t>
  </si>
  <si>
    <t xml:space="preserve">III ENCUENTRO DE BOLILLERAS Ciudad de Pinos Puente 2008 </t>
  </si>
  <si>
    <t>2008benalmadena</t>
  </si>
  <si>
    <t xml:space="preserve">Mostra 93 3.avi </t>
  </si>
  <si>
    <t xml:space="preserve">Mulher Rendeira.wmv </t>
  </si>
  <si>
    <t>TomazFelipeva</t>
  </si>
  <si>
    <t>hootinloriannie1</t>
  </si>
  <si>
    <t xml:space="preserve">"Qual é a Boa?" - Renda de Bilro </t>
  </si>
  <si>
    <t>MultiWania</t>
  </si>
  <si>
    <t xml:space="preserve">Boi-de-mamão: oficina de renda de bilro no ponto de cultura Arreda Boi </t>
  </si>
  <si>
    <t>TheNadoarredaboi</t>
  </si>
  <si>
    <t>polianaster</t>
  </si>
  <si>
    <t xml:space="preserve">Dança Mulher Rendeira.mov </t>
  </si>
  <si>
    <t xml:space="preserve">Balé Popular,Mulher Rendeira,São João do Piaui </t>
  </si>
  <si>
    <t>eventosdinho</t>
  </si>
  <si>
    <t>andradechocolate</t>
  </si>
  <si>
    <t xml:space="preserve">Dança da Mulher rendeira Festa junina do Padrão de Ensino </t>
  </si>
  <si>
    <t>lilianaClaus</t>
  </si>
  <si>
    <t xml:space="preserve">Renda Irlandesa - Sergipe como polo mundial de produção.wmv </t>
  </si>
  <si>
    <t>jsmcritico</t>
  </si>
  <si>
    <t xml:space="preserve">USUSRET FESTIVALU ČIPKE 2011..flv </t>
  </si>
  <si>
    <t>PortaLGnet1</t>
  </si>
  <si>
    <t xml:space="preserve">FESTIVAL ČIPKE 2011 - OTVORENJE.flv </t>
  </si>
  <si>
    <t xml:space="preserve">DARJA TUŠAR, SKA PREDSTAVITEV OD NITKE DO ČIPKE, CERKNO, 16. 4. 2011.mpg </t>
  </si>
  <si>
    <t>plesocigams</t>
  </si>
  <si>
    <t xml:space="preserve">Anleitung 4 Puncetto Spinne unterer Teil </t>
  </si>
  <si>
    <t xml:space="preserve">Anleitung 5 Puncetto Spinne oberer Teil </t>
  </si>
  <si>
    <t xml:space="preserve">Puncetto </t>
  </si>
  <si>
    <t>mknoxy</t>
  </si>
  <si>
    <t xml:space="preserve">In Quelle Trine Morbide - Museo Napoleonico (Roma), Gruppo Tessile Arnaldo Caprai </t>
  </si>
  <si>
    <t>CapraiMuseum</t>
  </si>
  <si>
    <t xml:space="preserve">TG5 - Estratto del servizio del Gruppo Tessile Arnaldo Caprai di Foligno, 19/07/2010 </t>
  </si>
  <si>
    <t>Belgium - Mixed Tape Lace</t>
  </si>
  <si>
    <t xml:space="preserve">Part12 irlandés crochet bolso ópera belle epoque </t>
  </si>
  <si>
    <t xml:space="preserve">Part11 irlandés crochet bolso ópera belle epoque </t>
  </si>
  <si>
    <t>Armenian</t>
  </si>
  <si>
    <t xml:space="preserve">FESTDANÇA/2008 1Lugar MULHER RENDEIRA - C.C.G.R </t>
  </si>
  <si>
    <t>almima9</t>
  </si>
  <si>
    <t xml:space="preserve">EMEIF Dois de Dezembro - Dança da Rendeira e do Lampião </t>
  </si>
  <si>
    <t>soniamls74</t>
  </si>
  <si>
    <t xml:space="preserve">Colégio Batista - Dança das princesas rendeiras! </t>
  </si>
  <si>
    <t>ericveras</t>
  </si>
  <si>
    <t xml:space="preserve">Balé Mary 2008 - Mulher Rendeira </t>
  </si>
  <si>
    <t>gygantys</t>
  </si>
  <si>
    <t xml:space="preserve">maktubrio dançando mulher rendeira </t>
  </si>
  <si>
    <t>apaulalima1</t>
  </si>
  <si>
    <t xml:space="preserve">La dentellière de Vermeer 1671 </t>
  </si>
  <si>
    <t>MsArtsplastiques</t>
  </si>
  <si>
    <t>Spain - Music</t>
  </si>
  <si>
    <t xml:space="preserve">Loreto Valverde-ENCAJE DE BOLILLOS-LA BLANCA DOBLE-Revista musical </t>
  </si>
  <si>
    <t>MUNILLA999</t>
  </si>
  <si>
    <t>Brazil - music</t>
  </si>
  <si>
    <t xml:space="preserve">Cómo hacer el punto entero o punto de lienzo - Encaje de bolillos </t>
  </si>
  <si>
    <t>canalsapeando</t>
  </si>
  <si>
    <t xml:space="preserve">Taller de encaje de bolillos de Villanueva </t>
  </si>
  <si>
    <t>K30Television</t>
  </si>
  <si>
    <t>Spain - Bobbinlace - 1  A-O</t>
  </si>
  <si>
    <t>Spain - Bobbinlace - 2   P-Z</t>
  </si>
  <si>
    <t xml:space="preserve">Materiales necesarios - Encaje de bolillos </t>
  </si>
  <si>
    <t xml:space="preserve">tsunami 1.26 art and about Sydney </t>
  </si>
  <si>
    <t>MizzHelena</t>
  </si>
  <si>
    <t xml:space="preserve">Renda de Bilro no Forte São José da Ponta Grossa </t>
  </si>
  <si>
    <t>rafatones</t>
  </si>
  <si>
    <t xml:space="preserve">Ponto de Cultura no Senac Rio Fashion Business 2011.flv </t>
  </si>
  <si>
    <t>prikelly1</t>
  </si>
  <si>
    <t xml:space="preserve">VT RENDEIRAS MUNDAU.flv </t>
  </si>
  <si>
    <t>marcellafbrandao</t>
  </si>
  <si>
    <t xml:space="preserve">Artesanato: trabalho das rendeiras do Piauí adquire cada vez mais espaço </t>
  </si>
  <si>
    <t>cidadeverdevideos</t>
  </si>
  <si>
    <t xml:space="preserve">Centro de Rendeiras da Prainha - Aquiraz ,CE(Entrevista).wmv </t>
  </si>
  <si>
    <t>manthinha</t>
  </si>
  <si>
    <t xml:space="preserve">Выставка картин в Музее кружева </t>
  </si>
  <si>
    <t xml:space="preserve">Tatting Lock Join and Bead Picot </t>
  </si>
  <si>
    <t xml:space="preserve">Frivolite-Tatting lesson 69 - Union Dora Young join </t>
  </si>
  <si>
    <t>Tatting - 2   K-M</t>
  </si>
  <si>
    <t xml:space="preserve">tatting frivolite.. Mauricio bernal.(Pattern: Mary konior.) </t>
  </si>
  <si>
    <t xml:space="preserve">Frivolite-Tatting lesson 68 - uniones por arriba y por abajo - up and down joins </t>
  </si>
  <si>
    <t xml:space="preserve">Safety Pin Split Chain </t>
  </si>
  <si>
    <t>ginabea1639</t>
  </si>
  <si>
    <t xml:space="preserve">UF3_1_obuz4 </t>
  </si>
  <si>
    <t>Nveslava</t>
  </si>
  <si>
    <t>Belarusian ?</t>
  </si>
  <si>
    <t xml:space="preserve">TVUNO L'AQUILA DONNE AQUILANE E TOMBOLO "UN MOMENTO TUTTO MIO ART-COACHING </t>
  </si>
  <si>
    <t>tvunoaq</t>
  </si>
  <si>
    <t xml:space="preserve">Lace Project vi invita all' Hobby Show 2011 Roma </t>
  </si>
  <si>
    <t xml:space="preserve">TVUNO UN MOMENTO TUTTO MIO ART-CHOACHING </t>
  </si>
  <si>
    <t xml:space="preserve">BURANO LACE.wmv </t>
  </si>
  <si>
    <t>1811yvonne</t>
  </si>
  <si>
    <t xml:space="preserve">SENSAZIONE DI MOVIMENTO L AQUILA - MOSTRA LABORATORIO DI TOMBOLO AQUILANO </t>
  </si>
  <si>
    <t>movidance2011</t>
  </si>
  <si>
    <t>Bobbinlace Instruction - 2  (I-Z)</t>
  </si>
  <si>
    <t xml:space="preserve">navetas (lanzaderas) para frivolité </t>
  </si>
  <si>
    <t>niequi</t>
  </si>
  <si>
    <t xml:space="preserve">cargando naveta bobina fija 1 </t>
  </si>
  <si>
    <t xml:space="preserve">Nobones Tatting Lesson 01 </t>
  </si>
  <si>
    <t>corsetaddict</t>
  </si>
  <si>
    <t xml:space="preserve">Nobones Tatting Lesson 02 </t>
  </si>
  <si>
    <t xml:space="preserve">tatting lace- </t>
  </si>
  <si>
    <t>usakichi320</t>
  </si>
  <si>
    <t xml:space="preserve">Tatting 101 -A Square knot </t>
  </si>
  <si>
    <t>tjsproudmom</t>
  </si>
  <si>
    <t xml:space="preserve">Tatting 101 - C final ring connect snowflake </t>
  </si>
  <si>
    <t xml:space="preserve">Tatting 101 - B start snow flake proj </t>
  </si>
  <si>
    <t xml:space="preserve">Tatting 101 - G add thread to shuttle </t>
  </si>
  <si>
    <t xml:space="preserve">Tatting 101 - D chain comp </t>
  </si>
  <si>
    <t xml:space="preserve">Tatting 101 - E 3rd chain </t>
  </si>
  <si>
    <t xml:space="preserve">Tatting 101 - C att second ring </t>
  </si>
  <si>
    <t xml:space="preserve">Tatting 101 - F 6 last 3 pic n 4 stich </t>
  </si>
  <si>
    <t>02 09 2009 tatting lace</t>
  </si>
  <si>
    <t xml:space="preserve">Tatting 101 - B chain1 </t>
  </si>
  <si>
    <t>tatting lace</t>
  </si>
  <si>
    <t xml:space="preserve">tatting lace pink </t>
  </si>
  <si>
    <t xml:space="preserve">Höstmarknad -09 Gun gör frivoliteter! </t>
  </si>
  <si>
    <t>Kullerbacken1</t>
  </si>
  <si>
    <t xml:space="preserve">Cwiczenia do lekcji 1 - czesc pierwsza </t>
  </si>
  <si>
    <t>vegeexpress</t>
  </si>
  <si>
    <t>Polish</t>
  </si>
  <si>
    <t xml:space="preserve">Tat Tuition For YouTube 0001 </t>
  </si>
  <si>
    <t>najlaksow</t>
  </si>
  <si>
    <t>silent English subtitles</t>
  </si>
  <si>
    <t xml:space="preserve">タティングのループ -- Tatting ring </t>
  </si>
  <si>
    <t xml:space="preserve">タティングのシャトル準備 -- Preparing the tatting shuttle </t>
  </si>
  <si>
    <t xml:space="preserve">Wilma3 </t>
  </si>
  <si>
    <t xml:space="preserve">Kurs Frywolitkowy - lekcja 3 </t>
  </si>
  <si>
    <t xml:space="preserve">Tatting basics (Flower making Tutorial) </t>
  </si>
  <si>
    <t>marvelcrochet</t>
  </si>
  <si>
    <t>India</t>
  </si>
  <si>
    <t>Angelita Bolillos Parte 3</t>
  </si>
  <si>
    <t>Angelita Bolillos Parte 3a</t>
  </si>
  <si>
    <t>Angelita Bolillos Parte 4</t>
  </si>
  <si>
    <t>dyondoatgmaildotcom</t>
  </si>
  <si>
    <t>Catalan some English</t>
  </si>
  <si>
    <t>Angelita Bolillos Parte 3b</t>
  </si>
  <si>
    <t xml:space="preserve">Merletto a Fuselli - Corso: il movimento dei fuselli (IV) </t>
  </si>
  <si>
    <t xml:space="preserve">Merletto a Fuselli - Corso pratico (V) </t>
  </si>
  <si>
    <t xml:space="preserve">Merletto a Fuselli - Corso pratico (VI) </t>
  </si>
  <si>
    <t xml:space="preserve">Merletto a Fuselli - Corso pratico (VII) </t>
  </si>
  <si>
    <t xml:space="preserve">Merletto a Fuselli - Corso pratico (VIII) </t>
  </si>
  <si>
    <t xml:space="preserve">Merletto a Fuselli - Corso pratico (IX) </t>
  </si>
  <si>
    <t xml:space="preserve">Merletto a Fuselli - Corso pratico (X) </t>
  </si>
  <si>
    <t xml:space="preserve">Il Merletto di Pellestrina </t>
  </si>
  <si>
    <t>valo871</t>
  </si>
  <si>
    <t xml:space="preserve">Pizzo a tombolo </t>
  </si>
  <si>
    <t>Frankilgatto</t>
  </si>
  <si>
    <t xml:space="preserve">Antonella e il tombolo aquilano </t>
  </si>
  <si>
    <t>LaPiazzettadelleArti</t>
  </si>
  <si>
    <t xml:space="preserve">il pizzo al tombolo </t>
  </si>
  <si>
    <t xml:space="preserve">スプリットリング split ring - tatting </t>
  </si>
  <si>
    <t>TattingAlice</t>
  </si>
  <si>
    <t xml:space="preserve">ダブルステッチのやりかた　tatting </t>
  </si>
  <si>
    <t xml:space="preserve">ダブルステッチのやりかた 20番糸　tatting </t>
  </si>
  <si>
    <t xml:space="preserve">スプリットリング2 split ring2 - tatting </t>
  </si>
  <si>
    <t xml:space="preserve">ダブルピコット -- tatting </t>
  </si>
  <si>
    <t xml:space="preserve">Vázání obloučku </t>
  </si>
  <si>
    <t>frakira28</t>
  </si>
  <si>
    <t xml:space="preserve">タティングレース　リングの途中で糸を足す 2 </t>
  </si>
  <si>
    <t xml:space="preserve">Tatting basics (Flower making Tutorial) English version </t>
  </si>
  <si>
    <t xml:space="preserve">Needle Tatting - BasicFlower.wmv </t>
  </si>
  <si>
    <t>agasunset</t>
  </si>
  <si>
    <t xml:space="preserve">Needle Tatting - ds (double stitch) </t>
  </si>
  <si>
    <t xml:space="preserve">Needle Tatting - Chain.wmv </t>
  </si>
  <si>
    <t xml:space="preserve">Needle Tatting - Closing Ring.wmv </t>
  </si>
  <si>
    <t xml:space="preserve">Needle Tatting - picot.wmv </t>
  </si>
  <si>
    <t>Tatting in Myanmar 2010</t>
  </si>
  <si>
    <t>corineborrey</t>
  </si>
  <si>
    <t xml:space="preserve">lezione 2 di 3.mp4 </t>
  </si>
  <si>
    <t>ettabis</t>
  </si>
  <si>
    <t xml:space="preserve">Le sarte di Nemi: Pietro impara... il tombolo! </t>
  </si>
  <si>
    <t>labottegadellosfizio</t>
  </si>
  <si>
    <t xml:space="preserve">MERLETTO A TOMBOLO DI BISCEGLIE A PESARO.wmv </t>
  </si>
  <si>
    <t xml:space="preserve">Tombolo Maria Telenorba 7_25mar10.wmv </t>
  </si>
  <si>
    <t>giampaoa</t>
  </si>
  <si>
    <t xml:space="preserve">Pizzi merletti e fantasia </t>
  </si>
  <si>
    <t>Clipfiere</t>
  </si>
  <si>
    <t xml:space="preserve">Parte17 Irlandés crochet bolso ópera belle epoque </t>
  </si>
  <si>
    <t xml:space="preserve">Parte18 Irlandés crochet bolso ópera belle epoque </t>
  </si>
  <si>
    <t xml:space="preserve">Parte19 Irlandés crochet bolso ópera belle epoque </t>
  </si>
  <si>
    <t xml:space="preserve">Frywolitka Kwiatuszek </t>
  </si>
  <si>
    <t>Puszkin999</t>
  </si>
  <si>
    <t xml:space="preserve">lezione 1 di 3.mp4 </t>
  </si>
  <si>
    <t xml:space="preserve">Ellerin Türküsü - Nallıhan İpek Oyası 1 </t>
  </si>
  <si>
    <t>czdp</t>
  </si>
  <si>
    <t>Turkish</t>
  </si>
  <si>
    <t xml:space="preserve">Ellerin Türküsü - Nallıhan İpek Oyası 2 </t>
  </si>
  <si>
    <t xml:space="preserve">Ellerin Türküsü - Nallıhan İpek Oyası 3 </t>
  </si>
  <si>
    <t xml:space="preserve">Ellerin Türküsü - Kanal B / Gönen İğne Oyası </t>
  </si>
  <si>
    <t xml:space="preserve">Cemberimde gul oya </t>
  </si>
  <si>
    <t>hatcd52</t>
  </si>
  <si>
    <t xml:space="preserve">Kılavuz İğne Oyaları </t>
  </si>
  <si>
    <t>kursat88</t>
  </si>
  <si>
    <t xml:space="preserve">Dantel - İğne Oyası Havlu Kenarı Örnekleri - Kenar Danteller </t>
  </si>
  <si>
    <t>fiyonk</t>
  </si>
  <si>
    <t xml:space="preserve">Gönen Oyası-1 </t>
  </si>
  <si>
    <t>kesiftv</t>
  </si>
  <si>
    <t xml:space="preserve">Parte20 Irlandés crochet bolso ópera belle epoque </t>
  </si>
  <si>
    <t xml:space="preserve">Parte21 Irlandés crochet bolso ópera belle epoque </t>
  </si>
  <si>
    <t xml:space="preserve">Parte22 Irlandés crochet bolso ópera belle epoque </t>
  </si>
  <si>
    <t xml:space="preserve">Winding a Tatting Shuttle </t>
  </si>
  <si>
    <t>TattedTreasures</t>
  </si>
  <si>
    <t xml:space="preserve">Making the Double Stitch in Tatting </t>
  </si>
  <si>
    <t xml:space="preserve">Making the Left Handed Double Stitch in Tatting </t>
  </si>
  <si>
    <t xml:space="preserve">Frivolite-Tatting Lesson 64 - OYA 1 </t>
  </si>
  <si>
    <t xml:space="preserve">Oya Masa Örtüsü, Vitrin ve Oda Takımları, Başörtüsü, Bohça </t>
  </si>
  <si>
    <t xml:space="preserve">Gönen İğne Oyası Türkiye'de Tek Dünyada Tek </t>
  </si>
  <si>
    <t xml:space="preserve">Igne oyasinin yapilisi/Igne oyasi nasil yapilir/www.blogcu.com/tatarcuft </t>
  </si>
  <si>
    <t>Tatarcuft</t>
  </si>
  <si>
    <t xml:space="preserve">مربعات الشطرنج1 منتدى منتجة- أمنية كمال </t>
  </si>
  <si>
    <t>0663657879</t>
  </si>
  <si>
    <t xml:space="preserve">NO POP shuttle tatting </t>
  </si>
  <si>
    <t>beadinglikecrazy</t>
  </si>
  <si>
    <t xml:space="preserve">Frivolite-Tatting Lesson 65 - OYA 2 </t>
  </si>
  <si>
    <t xml:space="preserve">frivolite-tatting lesson 66 - Lanzaderas de hilo DOBLE - double THREAD shuttles </t>
  </si>
  <si>
    <t>United Kingom - Museums</t>
  </si>
  <si>
    <t xml:space="preserve">Bolillos, Anaiencajes Hojas de guipur </t>
  </si>
  <si>
    <t>merletto</t>
  </si>
  <si>
    <t>music</t>
  </si>
  <si>
    <t>10/161/09</t>
  </si>
  <si>
    <t xml:space="preserve">İpek İğne Oyası - Silk Needle Lace - Ellerin Türküsü 1/2 </t>
  </si>
  <si>
    <t>Hungarian</t>
  </si>
  <si>
    <t xml:space="preserve">Carrickmacross Lace Demonstration by Nora Finnegan </t>
  </si>
  <si>
    <t xml:space="preserve">Carrickmacross Lace Workshop </t>
  </si>
  <si>
    <t>lizchristy</t>
  </si>
  <si>
    <t>Limerick Tamber &amp; Bobbin Lace by Sandra &amp; Niamh Finnegan</t>
  </si>
  <si>
    <t xml:space="preserve">irish crochet 1 </t>
  </si>
  <si>
    <t>irarott</t>
  </si>
  <si>
    <t xml:space="preserve">irish crochet 2 </t>
  </si>
  <si>
    <t xml:space="preserve">Kurs Frywolitkowy - lekcja 2 </t>
  </si>
  <si>
    <t xml:space="preserve">How To Make Armenian Lace </t>
  </si>
  <si>
    <t>ssadymusic</t>
  </si>
  <si>
    <t xml:space="preserve">Oya lace motif </t>
  </si>
  <si>
    <t>Bobbinlace Instruction - 1  (A-H)</t>
  </si>
  <si>
    <t>Bobbinlace Instruction - 1 (A-H)</t>
  </si>
  <si>
    <t xml:space="preserve">Irish Crochet Lace, Edwardian Collar, howto </t>
  </si>
  <si>
    <t xml:space="preserve">ENCAJE DE BOLILLOS - ENCUENTRO EN OVIEDO. XANA DE POLA DE SIERO. RADIO ENOL </t>
  </si>
  <si>
    <t xml:space="preserve">ENCAJE DE BOLILLOS - ENCUENTRO EN OVIEDO, ENTREVISTA A ROXANA DEL GRUPO XANA DE POLA </t>
  </si>
  <si>
    <t xml:space="preserve">Labores bordados, frivolité, bolillos, ... </t>
  </si>
  <si>
    <t>tastas54</t>
  </si>
  <si>
    <t>267jm</t>
  </si>
  <si>
    <t xml:space="preserve">XI Encuentro Nacional de Encajeras </t>
  </si>
  <si>
    <t>mavdbp</t>
  </si>
  <si>
    <t xml:space="preserve">bolillos of selene by spi </t>
  </si>
  <si>
    <t>curtissssssssssss</t>
  </si>
  <si>
    <t xml:space="preserve">Haciendo Bolillos </t>
  </si>
  <si>
    <t>garabatos10</t>
  </si>
  <si>
    <t>ENCAJE DE BOLILLOS - ENCUENTRO EN OVIEDO. ENTREVISTA A UNA BOLILLERA DE XANA, RADIO ENOL</t>
  </si>
  <si>
    <t xml:space="preserve">Almofada de Renda de tenerife no programa Sabor de Vida </t>
  </si>
  <si>
    <t>tvparecida</t>
  </si>
  <si>
    <t xml:space="preserve">Oya Sehpa Örtüsü, Çember, Namazla, Tepsi Örtüsü, Fülor, Dan </t>
  </si>
  <si>
    <t xml:space="preserve">Hook Oya - Turkish Lace </t>
  </si>
  <si>
    <t xml:space="preserve">Sarıyar Barajı/Kasabası El Sanatları - Oyalar - Sarıyar Dam / Town Crafts </t>
  </si>
  <si>
    <t>mehmetsokmen1</t>
  </si>
  <si>
    <t xml:space="preserve">Needle lace from vakifli village </t>
  </si>
  <si>
    <t>caparoglan</t>
  </si>
  <si>
    <t xml:space="preserve">X Festiwal Koronki Klockowej w Bobowej 2009 Józefa Mysliwiec </t>
  </si>
  <si>
    <t>GryfitTv</t>
  </si>
  <si>
    <t>دروس تعليم الليسية</t>
  </si>
  <si>
    <t>تابع الدرس الاول لتعليم الليسية منتدى عالمك أمنية كمال</t>
  </si>
  <si>
    <t>منتدى منتجة غرزة مربعات الشطرنج -أمنية كمال</t>
  </si>
  <si>
    <t>غرزة عش النحل1 ليسيه منتدى منتجة_أمنية كمال</t>
  </si>
  <si>
    <t>غرزة عش النحل فى الليسية منتدى منتجة -أمنية كمال</t>
  </si>
  <si>
    <t>مفارش ليسيه -أمنية كمال_منتدى منتجة</t>
  </si>
  <si>
    <t>تابع شرح طريقة تثبيت وتشبيك الليسية جزء3 منتدى عالمك</t>
  </si>
  <si>
    <t xml:space="preserve">Finaliza el plazo de inscripciones para el XVII Encuentro de Encaje de Bolillos. </t>
  </si>
  <si>
    <t>Canal10Manzanares</t>
  </si>
  <si>
    <t xml:space="preserve">XVII Muestra Encaje de Bolillos "Ciudad de Manzanares" </t>
  </si>
  <si>
    <t xml:space="preserve">Arte hecho labor </t>
  </si>
  <si>
    <t>rolovi</t>
  </si>
  <si>
    <t xml:space="preserve">I Encuentro Regional de Encajes de Bolillos </t>
  </si>
  <si>
    <t>ayuntaranconvideos</t>
  </si>
  <si>
    <t xml:space="preserve">II Encuentro de encaje de bolillos en Roa </t>
  </si>
  <si>
    <t>diariodelduero</t>
  </si>
  <si>
    <t xml:space="preserve">IV ENCUENTRO NACIONAL DE ENCAJES DE BOLILLOS. ZAFRA 2011 </t>
  </si>
  <si>
    <t>bapiga</t>
  </si>
  <si>
    <t xml:space="preserve">Merche habla en Radio Alto Campoo del encaje de bolillos </t>
  </si>
  <si>
    <t>RADIOALTOCAMPOO</t>
  </si>
  <si>
    <t>radioenol</t>
  </si>
  <si>
    <t xml:space="preserve">ENCAJE DE BOLILLOS - ENCUENTRO EN OVIEDO. RADIO ENOL 2011 </t>
  </si>
  <si>
    <t>Dec-11 +</t>
  </si>
  <si>
    <t>Dec-11 -</t>
  </si>
  <si>
    <t xml:space="preserve">Cupola:Ward "The Bone Lace Weaver" </t>
  </si>
  <si>
    <t>149gds</t>
  </si>
  <si>
    <t xml:space="preserve">Demostración hilos mágicos </t>
  </si>
  <si>
    <t>Bolillocan</t>
  </si>
  <si>
    <t xml:space="preserve">Jean is finishing a Lace ~Cross~.mp4 </t>
  </si>
  <si>
    <t>artncrafts</t>
  </si>
  <si>
    <t xml:space="preserve">Nottinghamm Contemporary Lace Concrete.mov </t>
  </si>
  <si>
    <t>wwwjohnangus</t>
  </si>
  <si>
    <t xml:space="preserve">Frywolitka - frywolitki Laura Bziukiewicz w Dzień dobry w sobotę w jedynce </t>
  </si>
  <si>
    <t>MultiKurp</t>
  </si>
  <si>
    <t xml:space="preserve">chiacchierino </t>
  </si>
  <si>
    <t>masterfryer69</t>
  </si>
  <si>
    <t xml:space="preserve">Prima lezione di chiacchierino </t>
  </si>
  <si>
    <t>regahome1</t>
  </si>
  <si>
    <t xml:space="preserve">arco in chiacchierino.wmv </t>
  </si>
  <si>
    <t xml:space="preserve">il chiacchierino con due navetteclementina </t>
  </si>
  <si>
    <t>clementina678</t>
  </si>
  <si>
    <t xml:space="preserve">Chiacchierinoclementina1°lez. </t>
  </si>
  <si>
    <t xml:space="preserve">Frivolite-Tatting Lesson 31 - hojitas colgantes - hanging cluny </t>
  </si>
  <si>
    <t>Encaje de Bolillos</t>
  </si>
  <si>
    <t>Bobbin Lace - Volta do Rio - CE - Brazil</t>
  </si>
  <si>
    <t>turtlefallacy</t>
  </si>
  <si>
    <t>Bobbin Lacing a 4 pair braid</t>
  </si>
  <si>
    <t>My First Heart in Hardanger: Teaser</t>
  </si>
  <si>
    <t>EmbroideryCentral</t>
  </si>
  <si>
    <t>Drawnwork</t>
  </si>
  <si>
    <t>Bainha Aberta - Flor na grade</t>
  </si>
  <si>
    <t>lygiabordados</t>
  </si>
  <si>
    <t>Normanowable</t>
  </si>
  <si>
    <t>Deshilado Flor Justina Ecatepec</t>
  </si>
  <si>
    <t>Deshilado sobrinito del hazme si puedes</t>
  </si>
  <si>
    <t>Deshilado tres sobre uno</t>
  </si>
  <si>
    <t>Deshilado "Hazme si puedes" Ecatepec</t>
  </si>
  <si>
    <t>Deshilado lo básico II</t>
  </si>
  <si>
    <t>Deshilado Lo básico I</t>
  </si>
  <si>
    <t>Imagens dos Bordados</t>
  </si>
  <si>
    <t>RuiManuel</t>
  </si>
  <si>
    <t>tvurbana</t>
  </si>
  <si>
    <t>Deshilado de San Pedro Tenayac</t>
  </si>
  <si>
    <t>caladoramajorera</t>
  </si>
  <si>
    <t>Ejemplo de calado: "Redondillo majorero", calando 2ª parte</t>
  </si>
  <si>
    <t>Ejemplo de calado: "Redondillo majorero", calando 5ª y última parte</t>
  </si>
  <si>
    <t>Muestra de calados</t>
  </si>
  <si>
    <t>Ejemplo de calado: "Jazmín"</t>
  </si>
  <si>
    <t>Trabajo en proceso "Cantar y coser"</t>
  </si>
  <si>
    <t>needlesvw</t>
  </si>
  <si>
    <t>The World of Hardanger, AsI see it 6 0001</t>
  </si>
  <si>
    <t>Hardanger: The Dove's Eye</t>
  </si>
  <si>
    <t>Hardanger by Hand and Machine</t>
  </si>
  <si>
    <t>WAFolkArt</t>
  </si>
  <si>
    <t>Marie Bakke Bremner: Traditional Norwegian Hardanger</t>
  </si>
  <si>
    <t>ardeemd</t>
  </si>
  <si>
    <t>hardanger embroidery</t>
  </si>
  <si>
    <t>StitchesTV</t>
  </si>
  <si>
    <t>Beginning Hardanger</t>
  </si>
  <si>
    <t>Norway - Hardanger</t>
  </si>
  <si>
    <t>Kinnaer01</t>
  </si>
  <si>
    <t>Vissenaken, Rodipa Concipio en Kant-e-Lier</t>
  </si>
  <si>
    <t>roland240958</t>
  </si>
  <si>
    <t>toerismelier</t>
  </si>
  <si>
    <t>Lier TV - Zomer In Lier - Unesco Werelderfgoed &amp; Lierse kant</t>
  </si>
  <si>
    <t>Belgium - Lierse kant</t>
  </si>
  <si>
    <t>sergeantmajorette</t>
  </si>
  <si>
    <t xml:space="preserve">The Russian Spindle Challenge </t>
  </si>
  <si>
    <t xml:space="preserve">Irish Crochet Lace Demonstration by Nora Finnegan </t>
  </si>
  <si>
    <t xml:space="preserve">Irish Crochet Lace Demonstration 2 by Nora Finnegan </t>
  </si>
  <si>
    <t xml:space="preserve">Irish Crochet Lace - Clones Knot </t>
  </si>
  <si>
    <t>drjcxung</t>
  </si>
  <si>
    <t xml:space="preserve">Irish Crochet by Ira Rott </t>
  </si>
  <si>
    <t xml:space="preserve">Irish Crochet Lace Large Flower </t>
  </si>
  <si>
    <t>lacefromireland</t>
  </si>
  <si>
    <t xml:space="preserve">Irish Crochet lace, flower over cord </t>
  </si>
  <si>
    <t xml:space="preserve">初めてのIrish Crochet Lace </t>
  </si>
  <si>
    <t>Brazil Music</t>
  </si>
  <si>
    <t>Bobbinlace Instruction - 1</t>
  </si>
  <si>
    <t>Bobbinlace Instruction - 2</t>
  </si>
  <si>
    <t>Spanish music</t>
  </si>
  <si>
    <t>A SENSAZIONE DI MOVIMENTO L'AQUILA -EVENTO MOSTRA E ARTIGIANATO DEL TOMBOLO AQUILANO 12 GIUGNO 2011</t>
  </si>
  <si>
    <t>A SENSAZIONE DI MOVIMENTO L'AQUILA -EVENTO MOSTRA LABORATORIO DEL TOMBOLO AQUILANO 12-06-2011</t>
  </si>
  <si>
    <t xml:space="preserve">A SENSAZIONE DI MOVIMENTO L'AQUILA - MOSTRA LABORATORIO DEL TOMBOLO AQUILANO </t>
  </si>
  <si>
    <t xml:space="preserve">Lesson 6: How to Join to a Picot in Tatting </t>
  </si>
  <si>
    <t xml:space="preserve">Frivolité-chiacchierino </t>
  </si>
  <si>
    <t>MultiEnfantterrible</t>
  </si>
  <si>
    <t>Armenia - Needlelace</t>
  </si>
  <si>
    <t xml:space="preserve">Paličkovanie, csipkeverés, koronki </t>
  </si>
  <si>
    <t>gemerfilm</t>
  </si>
  <si>
    <t>Slovak</t>
  </si>
  <si>
    <t>Poland - Bobbinlace</t>
  </si>
  <si>
    <t xml:space="preserve">KONIAKOWSKIE KORONKI </t>
  </si>
  <si>
    <t>jolanda7jolanda</t>
  </si>
  <si>
    <t xml:space="preserve">Laura Bziukiewicz Frywolitki, Frywolitka w Polonii </t>
  </si>
  <si>
    <t xml:space="preserve">ostrovsky pl frywolitka 11 </t>
  </si>
  <si>
    <t>OstrovskyPL</t>
  </si>
  <si>
    <t xml:space="preserve">Jablonica - ľudová tvorivosť.mpg </t>
  </si>
  <si>
    <t>orechRK</t>
  </si>
  <si>
    <t xml:space="preserve">Výstava paličkované krajky v Hlučíně </t>
  </si>
  <si>
    <t>Hlucinsko</t>
  </si>
  <si>
    <t xml:space="preserve">Tvorivé dielne Planinka 2009 </t>
  </si>
  <si>
    <t>drienkatrnava</t>
  </si>
  <si>
    <t xml:space="preserve">Bábence z Krakovian </t>
  </si>
  <si>
    <t>PiestanskyTyzden</t>
  </si>
  <si>
    <t xml:space="preserve">Museo del Merletto (Burano) </t>
  </si>
  <si>
    <t>Sabon1511</t>
  </si>
  <si>
    <t xml:space="preserve">dentellières à burano </t>
  </si>
  <si>
    <t>babeillone</t>
  </si>
  <si>
    <t xml:space="preserve">10º Trobada de bolillos en Rosario 2011 </t>
  </si>
  <si>
    <t>encuadernacion1</t>
  </si>
  <si>
    <t xml:space="preserve">Bolillo. Cerrar una labor </t>
  </si>
  <si>
    <t>qarmena</t>
  </si>
  <si>
    <t xml:space="preserve">Bolillo. Hacer nudo </t>
  </si>
  <si>
    <t xml:space="preserve">Bolillo. Cambio de lugar de una guía </t>
  </si>
  <si>
    <t>Concentración de bolillo en Murcia. 10 abril 2011</t>
  </si>
  <si>
    <t>Despedida bolillo 2011</t>
  </si>
  <si>
    <t>Concentración grupo Filigrana</t>
  </si>
  <si>
    <t>Exposición de bolillo</t>
  </si>
  <si>
    <t>Componentes grupo de bolillo</t>
  </si>
  <si>
    <t>Concentración en la Palma. 6 de marzo 2011</t>
  </si>
  <si>
    <t>Cumpleaños profe Isabel</t>
  </si>
  <si>
    <t>Bolillo. Nudo árabe</t>
  </si>
  <si>
    <t>Bolillo. Pulsera</t>
  </si>
  <si>
    <t>Concentración en el Albujón</t>
  </si>
  <si>
    <t>BOLILLO, MOVIMIENTOS BÁSICOS</t>
  </si>
  <si>
    <t>BOLILLO, PUNTO DE MILANO</t>
  </si>
  <si>
    <t>BOLILLO EN CT</t>
  </si>
  <si>
    <t xml:space="preserve">TRABAJOS DE BOLILLOS </t>
  </si>
  <si>
    <t>jotera1000</t>
  </si>
  <si>
    <t xml:space="preserve">Encajeras y manteos 08 </t>
  </si>
  <si>
    <t>amarelos1234567890</t>
  </si>
  <si>
    <t xml:space="preserve">las encajeras bolilleras fuengirola </t>
  </si>
  <si>
    <t>ermichel81</t>
  </si>
  <si>
    <t xml:space="preserve">Exposición Encaixes de Bolillos </t>
  </si>
  <si>
    <t>CanalTea</t>
  </si>
  <si>
    <t xml:space="preserve">palilleiras de camariñas </t>
  </si>
  <si>
    <t xml:space="preserve">Día da Palilleira de Camariñas </t>
  </si>
  <si>
    <t>diegoalfr</t>
  </si>
  <si>
    <t xml:space="preserve">las manos más rápidas del noroeste ibérico </t>
  </si>
  <si>
    <t xml:space="preserve">HOJAS DE GUIPUR HECHAS EN BRASIL </t>
  </si>
  <si>
    <t>75alexbrasil</t>
  </si>
  <si>
    <t xml:space="preserve">DESFILE DE MODA "VIII ENCONTRO DE PALILLEIRAS" </t>
  </si>
  <si>
    <t>ConcelloCervo</t>
  </si>
  <si>
    <t xml:space="preserve">VIII ENCONTRO DE PALILLEIRAS - SAN CIPRIÁN 2011 </t>
  </si>
  <si>
    <t>jranido</t>
  </si>
  <si>
    <t xml:space="preserve">DIA DE COLON COMBARRO 2010 PALILLEIRAS </t>
  </si>
  <si>
    <t xml:space="preserve">VII ENCONTRO DE PALILLEIRAS - SAN CIPRIÁN- </t>
  </si>
  <si>
    <t xml:space="preserve">V ENCONTRO DE PALILLEIRAS CIDADE DE PONTEVEDRA VISTA GENERAL </t>
  </si>
  <si>
    <t xml:space="preserve">III Encontro de Palilleiras (Concello de Mos 2010) </t>
  </si>
  <si>
    <t xml:space="preserve">CONCENTRACIÓN PALILLEIRAS.AVI </t>
  </si>
  <si>
    <t>teleminho</t>
  </si>
  <si>
    <t xml:space="preserve">Palilleiras de Camelle, Costa da Morte </t>
  </si>
  <si>
    <t>kiaraventinove</t>
  </si>
  <si>
    <t xml:space="preserve">PRESENTACION V ENCONTRO DE PALILLEIRAS CIDADE DE PONTEVEDRA </t>
  </si>
  <si>
    <t xml:space="preserve">María Domínguez palilleira de Muxía </t>
  </si>
  <si>
    <t>NOTICIASDELCAMINO</t>
  </si>
  <si>
    <t xml:space="preserve">V ENCONTRO DE PALILLEIRAS CIDADE DE PONTEVEDRA PITY ENSEÑA A CHONY </t>
  </si>
  <si>
    <t xml:space="preserve">Feira Medieval cesteiras e palilleiras </t>
  </si>
  <si>
    <t>XORNALCERTO</t>
  </si>
  <si>
    <t xml:space="preserve">CONGRESO PALILLEIRAS. 2011 </t>
  </si>
  <si>
    <t xml:space="preserve">III feira de artesanía e etnografía (O Incio) fiandón do liño e la, palilleiras e tear.MP4 </t>
  </si>
  <si>
    <t>carlosrueda1954</t>
  </si>
  <si>
    <t>oterceiroi</t>
  </si>
  <si>
    <t xml:space="preserve">Mostra do Encaixe de Camariñas 2009 </t>
  </si>
  <si>
    <t xml:space="preserve">Camariñas Mostra Encaixe 2010 </t>
  </si>
  <si>
    <t>HECCBL</t>
  </si>
  <si>
    <t xml:space="preserve">Festa da Palilleira de Camelle </t>
  </si>
  <si>
    <t xml:space="preserve">Memoria dos Oficios de Sada: Unha palilleira tardía </t>
  </si>
  <si>
    <t>DinamizaSI</t>
  </si>
  <si>
    <t xml:space="preserve">PALILLEIRA </t>
  </si>
  <si>
    <t>RIODERRADEIRO</t>
  </si>
  <si>
    <t xml:space="preserve">encontro novo milenio2011_0001.wmv </t>
  </si>
  <si>
    <t>palilleirasbarrocas</t>
  </si>
  <si>
    <t xml:space="preserve">A estatura da Palilleira </t>
  </si>
  <si>
    <t xml:space="preserve">Mostra do encaixe de Camariñas </t>
  </si>
  <si>
    <t>kongarbo</t>
  </si>
  <si>
    <t xml:space="preserve">Melodía Palilleira </t>
  </si>
  <si>
    <t>TocaFedellaToca</t>
  </si>
  <si>
    <t xml:space="preserve">ENCAJE DE BOLILLOS LUCIA Y SUS PALILLOS </t>
  </si>
  <si>
    <t xml:space="preserve">Seminarios 2009 </t>
  </si>
  <si>
    <t xml:space="preserve">Exposición 2º Congreso Ourense Punto de Encontro </t>
  </si>
  <si>
    <t xml:space="preserve">ENCAJE DE BOLILLOS V ENCONTRO CIDADE PONTEVEDRA ENTREVISTA A ENMA </t>
  </si>
  <si>
    <t xml:space="preserve">ENCAJE DE BOLILLOS V ENCONTRO ENTREVISTA A M.DURAN </t>
  </si>
  <si>
    <t xml:space="preserve">Conferencias e Clausura Congreso 2009 </t>
  </si>
  <si>
    <t xml:space="preserve">Oficios Tradicionales (Oficios perdidos III) </t>
  </si>
  <si>
    <t>pyrenepv</t>
  </si>
  <si>
    <t xml:space="preserve">A xoiería do Encaixe de Camariñas </t>
  </si>
  <si>
    <t>Recortes de Prensa</t>
  </si>
  <si>
    <t xml:space="preserve">Mostra 93 2.avi </t>
  </si>
  <si>
    <t xml:space="preserve">ENCAJES DE ESPERANZA MARIN MAGDALENA </t>
  </si>
  <si>
    <t xml:space="preserve">3congresoexposicion.wmv </t>
  </si>
  <si>
    <t xml:space="preserve">lino_palillado_fiado_telar_manual_bayo_zas.flv </t>
  </si>
  <si>
    <t>follasnovasweb</t>
  </si>
  <si>
    <t xml:space="preserve">3º Congreso Conferencias e diplomas1.wmv </t>
  </si>
  <si>
    <t xml:space="preserve">3º Congreso Seminarios1.wmv </t>
  </si>
  <si>
    <t xml:space="preserve">スイス民族衣装と民族楽器（Zitar）+レース編み（Spitzen） </t>
  </si>
  <si>
    <t>JAECeurope</t>
  </si>
  <si>
    <t xml:space="preserve">Vellos Oficios Vivos de Lugo, Palilleria (Concha Arroyo)- </t>
  </si>
  <si>
    <t>OficinaTurismoLugo</t>
  </si>
  <si>
    <t xml:space="preserve">Encuentro de Encajeras Medina de Pomar </t>
  </si>
  <si>
    <t>irunef</t>
  </si>
  <si>
    <t xml:space="preserve">Lace Making </t>
  </si>
  <si>
    <t>itsandyjb</t>
  </si>
  <si>
    <t xml:space="preserve">Lefkara Village - Short Film </t>
  </si>
  <si>
    <t>JoopMedia</t>
  </si>
  <si>
    <t xml:space="preserve">Bruges : Embroidery Shops (2) </t>
  </si>
  <si>
    <t>emirad</t>
  </si>
  <si>
    <t>zodiacza1</t>
  </si>
  <si>
    <t xml:space="preserve">E5P3-4 Edwardian Farm </t>
  </si>
  <si>
    <t xml:space="preserve">IDC - Eventails en dentelle - Abanicos de encaje </t>
  </si>
  <si>
    <t>isabeldecadix</t>
  </si>
  <si>
    <t xml:space="preserve">haciendo guipur </t>
  </si>
  <si>
    <t>asunborraz</t>
  </si>
  <si>
    <t xml:space="preserve">Exposición y venta de encaje de Camariñas </t>
  </si>
  <si>
    <t>TraciaProducciones</t>
  </si>
  <si>
    <t xml:space="preserve">TORNO ESPECIAL BOLILLOS </t>
  </si>
  <si>
    <t>PUNVI</t>
  </si>
  <si>
    <t xml:space="preserve">ENCAJERAS </t>
  </si>
  <si>
    <t>guada61</t>
  </si>
  <si>
    <t xml:space="preserve">Entrevista; Carme Alarcon: Puntaire </t>
  </si>
  <si>
    <t>LUNA888888</t>
  </si>
  <si>
    <t xml:space="preserve">PALILLEIRAS </t>
  </si>
  <si>
    <t>colan3</t>
  </si>
  <si>
    <t xml:space="preserve">hilanderas </t>
  </si>
  <si>
    <t>Tunisia, Morocco, Algeria - Chebka</t>
  </si>
  <si>
    <t>elchbika alger</t>
  </si>
  <si>
    <t>sofiane13fr16dz</t>
  </si>
  <si>
    <t>Arabic</t>
  </si>
  <si>
    <t xml:space="preserve">Powerhouse Museum - Love Lace </t>
  </si>
  <si>
    <t>elizabethfaraone</t>
  </si>
  <si>
    <t xml:space="preserve">Krajka (paličkování) </t>
  </si>
  <si>
    <t>MUZEUMJAKUB</t>
  </si>
  <si>
    <t xml:space="preserve">Divadlo v krajce, 4.6.2010. </t>
  </si>
  <si>
    <t>unasdomastudio</t>
  </si>
  <si>
    <t xml:space="preserve">Pozvánka na výstavu paličkované krajky v Kuřimi.mpg </t>
  </si>
  <si>
    <t>kotvaka</t>
  </si>
  <si>
    <t xml:space="preserve">RTV: Zvolte Vambereckou krajku </t>
  </si>
  <si>
    <t>ruppertusacom</t>
  </si>
  <si>
    <t>Bobbin Lace Demonstration by Niamh Finnegan</t>
  </si>
  <si>
    <t xml:space="preserve">lezione 3 di 3.mp4 </t>
  </si>
  <si>
    <t xml:space="preserve">Join Picot.wmv </t>
  </si>
  <si>
    <t>learnhowtotat</t>
  </si>
  <si>
    <t xml:space="preserve">Tatting_Tutorial1.mov </t>
  </si>
  <si>
    <t xml:space="preserve">March OotB Tatted Sample </t>
  </si>
  <si>
    <t>crystalarcand</t>
  </si>
  <si>
    <t xml:space="preserve">Double Picot Gauge </t>
  </si>
  <si>
    <t xml:space="preserve">Tatting_Tutorial2.mov </t>
  </si>
  <si>
    <t xml:space="preserve">catalog dibacie 2010.avi </t>
  </si>
  <si>
    <t>crochetedaccessories</t>
  </si>
  <si>
    <t xml:space="preserve">タティングレース　リングの途中で糸を足す 1 </t>
  </si>
  <si>
    <t xml:space="preserve">Druhá slzička, spojení slziček pomocí pikotky </t>
  </si>
  <si>
    <t>Trobada de Puntairese de Collsuspina 2011</t>
  </si>
  <si>
    <t xml:space="preserve">Satisfacció per la trobada de puntaires </t>
  </si>
  <si>
    <t>rtvcalella</t>
  </si>
  <si>
    <t xml:space="preserve">Encuentro de Bolillos y Mantillas en Baeza </t>
  </si>
  <si>
    <t>LolyCurro96</t>
  </si>
  <si>
    <t xml:space="preserve">MAYA HANSEN - VALENCIA FASHION WEEK P/V 2011 </t>
  </si>
  <si>
    <t>joseluisabad70</t>
  </si>
  <si>
    <t xml:space="preserve">Берингов в Вологде - тизер (кружева) </t>
  </si>
  <si>
    <t>beringovADS</t>
  </si>
  <si>
    <t xml:space="preserve">Брюггские кружева </t>
  </si>
  <si>
    <t>Sherurukom</t>
  </si>
  <si>
    <t xml:space="preserve">605 2 </t>
  </si>
  <si>
    <t>Nina31tv</t>
  </si>
  <si>
    <t xml:space="preserve">кружевной кардиган </t>
  </si>
  <si>
    <t>TheYichka</t>
  </si>
  <si>
    <t xml:space="preserve">Из истории кружева </t>
  </si>
  <si>
    <t>Dentellesru</t>
  </si>
  <si>
    <t xml:space="preserve">Dress "Serdechnoe" </t>
  </si>
  <si>
    <t>Olgemini</t>
  </si>
  <si>
    <t>Olegemini</t>
  </si>
  <si>
    <t>White Dress</t>
  </si>
  <si>
    <t xml:space="preserve">tatting sau arta japoneza la sinaia </t>
  </si>
  <si>
    <t>MontanTV</t>
  </si>
  <si>
    <t>Romanian</t>
  </si>
  <si>
    <t xml:space="preserve">Lesson 8: Adding a Second Thread and Hiding Ends in Tatting </t>
  </si>
  <si>
    <t xml:space="preserve">Lesson 7: Continuous Thread Method of Tatting </t>
  </si>
  <si>
    <t xml:space="preserve">Semana Cultural en Puerto Lápice 30-31-8-2008-2 </t>
  </si>
  <si>
    <t xml:space="preserve">Concentracion de bolillos Pedro muñoz 08 </t>
  </si>
  <si>
    <t xml:space="preserve">Semana Cultural en Puerto Lápice 30-31-8-2008 </t>
  </si>
  <si>
    <t xml:space="preserve">Exposición semana cultural 29-30 Agosto 2009- Puerto Lápice </t>
  </si>
  <si>
    <t xml:space="preserve">bolillos en la feria de turismo 2010 </t>
  </si>
  <si>
    <t>chuso1416</t>
  </si>
  <si>
    <t xml:space="preserve">encaje de bolillos </t>
  </si>
  <si>
    <t>100micanu</t>
  </si>
  <si>
    <t xml:space="preserve">300 personas haciendo encaje de bolillos en Fuenlabrada </t>
  </si>
  <si>
    <t>sermadridsur</t>
  </si>
  <si>
    <t xml:space="preserve">Encuentro Encaje Bolillos 2009 </t>
  </si>
  <si>
    <t>manzanarestv</t>
  </si>
  <si>
    <t xml:space="preserve">Haciendo encaje de bolillos </t>
  </si>
  <si>
    <t>jcvelez</t>
  </si>
  <si>
    <t xml:space="preserve">PC052326.AVI </t>
  </si>
  <si>
    <t xml:space="preserve">ENCAJE DE BOLILLOS ACCESORIOS </t>
  </si>
  <si>
    <t>PONTEVEDRATV</t>
  </si>
  <si>
    <t xml:space="preserve">ENCAJE DE BOLILLOS EL TANGA </t>
  </si>
  <si>
    <t xml:space="preserve">ENCAJE DE BOLILLOS V ENCONTRO ENTREVISTA A MANUEL 9 AÑOS </t>
  </si>
  <si>
    <t xml:space="preserve">Artesanía del Encaje de Bolillos Almagro - Ciudad Real </t>
  </si>
  <si>
    <t>robertow30</t>
  </si>
  <si>
    <t>http://www.youtube.com/user/lacenews</t>
  </si>
  <si>
    <t xml:space="preserve">XI. Encuentro Nacional y I. Internacional de Encajes - Ubeda, Espana, 2010 </t>
  </si>
  <si>
    <t xml:space="preserve">Prada: Fall 2008 </t>
  </si>
  <si>
    <t>style</t>
  </si>
  <si>
    <t xml:space="preserve">Prada Fall/Winter 2008-09 Full Show </t>
  </si>
  <si>
    <t>bengtenrique1</t>
  </si>
  <si>
    <t xml:space="preserve">fashiontv | FTV.com - Trends F/W 08 - 09 Lace </t>
  </si>
  <si>
    <t>fashiontv</t>
  </si>
  <si>
    <t xml:space="preserve">Mulher Rendeira </t>
  </si>
  <si>
    <t>jmsneto45</t>
  </si>
  <si>
    <t xml:space="preserve">Mulher rendeira falando sobre camisinha de bigu </t>
  </si>
  <si>
    <t>natyzoca</t>
  </si>
  <si>
    <t xml:space="preserve">Mulher rendeira no Ceará </t>
  </si>
  <si>
    <t>giselekureck</t>
  </si>
  <si>
    <t xml:space="preserve">"Mulher Rendeira" Projeto Calango Daniela Procopio e Noisestudio </t>
  </si>
  <si>
    <t>danielaprocopio1</t>
  </si>
  <si>
    <t xml:space="preserve">Marco Pereira &amp; Gabriel Grossi Mulher Rendeira 2011 </t>
  </si>
  <si>
    <t>serginhofogo</t>
  </si>
  <si>
    <t>benmaneh</t>
  </si>
  <si>
    <t xml:space="preserve">MULHER RENDEIRA </t>
  </si>
  <si>
    <t>DRINKSNETO</t>
  </si>
  <si>
    <t xml:space="preserve">Programa Idenor Soares - Mulher Rendeira </t>
  </si>
  <si>
    <t>willianpkus</t>
  </si>
  <si>
    <t xml:space="preserve">Moda Mulher Rendeira </t>
  </si>
  <si>
    <t>Sergiozacharias</t>
  </si>
  <si>
    <t xml:space="preserve">Mulher rendeira </t>
  </si>
  <si>
    <t>samiacarra</t>
  </si>
  <si>
    <t xml:space="preserve">cristalandia dezembro 2008 152 </t>
  </si>
  <si>
    <t>LRSTANTOS1959</t>
  </si>
  <si>
    <t>rendeiras2009</t>
  </si>
  <si>
    <t xml:space="preserve">Associação das Mulheres Rendeiras - Depoimentos </t>
  </si>
  <si>
    <t xml:space="preserve">Para cantar </t>
  </si>
  <si>
    <t>Tathypro</t>
  </si>
  <si>
    <t xml:space="preserve">Tatting - Closing a "flower", how to make that last join </t>
  </si>
  <si>
    <t xml:space="preserve">Tatting Headband 1 </t>
  </si>
  <si>
    <t xml:space="preserve">Frivolite Tatting Lesson 63 Beanile 3 ENGLISH </t>
  </si>
  <si>
    <t xml:space="preserve">Tatting Headband 2 </t>
  </si>
  <si>
    <t xml:space="preserve">Frivolite-Tatting Lesson 63 - Beanile 3 ESPAÑOL </t>
  </si>
  <si>
    <t xml:space="preserve">Shuttle Tatting - Loading Loop </t>
  </si>
  <si>
    <t xml:space="preserve">Front side tatting - Beginner </t>
  </si>
  <si>
    <t xml:space="preserve">Lição 001 - Frivolité ou Tatting - Anel (Ring) </t>
  </si>
  <si>
    <t>Tatteando</t>
  </si>
  <si>
    <t xml:space="preserve">Tatting Headband 3 </t>
  </si>
  <si>
    <t xml:space="preserve">Tatting for left hand with shuttle/ Frivolite para zurdos con navetas </t>
  </si>
  <si>
    <t>kity1040</t>
  </si>
  <si>
    <t xml:space="preserve">Lição 004 - Frivolité ou Tatting - União de Anéis (Join) </t>
  </si>
  <si>
    <t xml:space="preserve">Lição 003 - Frivolité ou Tatting - Corrente (Chain) </t>
  </si>
  <si>
    <t xml:space="preserve">Lição 002 - Frivolité ou Tatting - Picot </t>
  </si>
  <si>
    <t xml:space="preserve">Chiaccheirino Split Ring in Italiano </t>
  </si>
  <si>
    <t xml:space="preserve">NUDO DOBLE BALANCEADO.mpg </t>
  </si>
  <si>
    <t xml:space="preserve">TV POLONIA Laura Bziukiewicz Frywolitki 12.04.2009 </t>
  </si>
  <si>
    <t>esmeraldaa123</t>
  </si>
  <si>
    <t xml:space="preserve">タティングレースの編み方1--リングを作る </t>
  </si>
  <si>
    <t xml:space="preserve">FalskRing.wmv </t>
  </si>
  <si>
    <t xml:space="preserve">タティングレースの編み方2--チェインを作る </t>
  </si>
  <si>
    <t>ReadyMadeMagazine</t>
  </si>
  <si>
    <t xml:space="preserve">Split Chain Video (edited).wmv </t>
  </si>
  <si>
    <t xml:space="preserve">tutorial 1.mp4 </t>
  </si>
  <si>
    <t>Anaryon</t>
  </si>
  <si>
    <t xml:space="preserve">flower in a heart (tatted by applying the "flying ring 3D"-knot (by schwarino)) </t>
  </si>
  <si>
    <t>schwarino</t>
  </si>
  <si>
    <t>Russia &amp; Belarus - Bobbinlace</t>
  </si>
  <si>
    <t>livnletlrn</t>
  </si>
  <si>
    <t xml:space="preserve">Bobbin Lacemaking in Bruges </t>
  </si>
  <si>
    <t xml:space="preserve">Rendeira Brugge - Renda de Bilros </t>
  </si>
  <si>
    <t>rendadebilros</t>
  </si>
  <si>
    <t xml:space="preserve">dentellière </t>
  </si>
  <si>
    <t xml:space="preserve">needle tatting using bare thread </t>
  </si>
  <si>
    <t xml:space="preserve">How I UN tat a ring </t>
  </si>
  <si>
    <t xml:space="preserve">the flip </t>
  </si>
  <si>
    <t xml:space="preserve">タティングレース基本の編み方 </t>
  </si>
  <si>
    <t xml:space="preserve">Shuttle tatting demo </t>
  </si>
  <si>
    <t>Tagezs8</t>
  </si>
  <si>
    <t xml:space="preserve">Hiding beginning threads in tatting </t>
  </si>
  <si>
    <t xml:space="preserve">Frivolité//Flor tridimensional/Tatting 3Dflower </t>
  </si>
  <si>
    <t xml:space="preserve">Frivolité con navetas más grandes/Tatting with a big shuttle* </t>
  </si>
  <si>
    <t xml:space="preserve">Tatting Skill 梭編教學 - 橋 </t>
  </si>
  <si>
    <t>ManYuenHandicraft</t>
  </si>
  <si>
    <t xml:space="preserve">Tatting Skill梭編教學 - 目 </t>
  </si>
  <si>
    <t xml:space="preserve">Frywolitka szydełkowa - przeciąganie nici </t>
  </si>
  <si>
    <t>pigika</t>
  </si>
  <si>
    <t xml:space="preserve">Creazione gioielli con tecnica del chiacchierino </t>
  </si>
  <si>
    <t>Bottegaintrecci</t>
  </si>
  <si>
    <t xml:space="preserve">CORSO CORSO CHIACCHERINO EURO 70 </t>
  </si>
  <si>
    <t>adboomit</t>
  </si>
  <si>
    <t xml:space="preserve">Pearl tatting </t>
  </si>
  <si>
    <t xml:space="preserve">Tatting.wmv </t>
  </si>
  <si>
    <t>SkPultz1</t>
  </si>
  <si>
    <t xml:space="preserve">My Tatting Movie </t>
  </si>
  <si>
    <t>dustfae</t>
  </si>
  <si>
    <t xml:space="preserve">Hiding 2nd end (Magic thread trick) </t>
  </si>
  <si>
    <t xml:space="preserve">chiacchierino con ago.mp4 </t>
  </si>
  <si>
    <t xml:space="preserve">MOV002 fair entries feather &amp; tatting </t>
  </si>
  <si>
    <t>NancyToday</t>
  </si>
  <si>
    <t xml:space="preserve">Tatting a Cluny Leaf(tally) </t>
  </si>
  <si>
    <t xml:space="preserve">Tatting a Double Stitch </t>
  </si>
  <si>
    <t xml:space="preserve">Pearl Tatting with Rings </t>
  </si>
  <si>
    <t xml:space="preserve">Joining Picots in Tatting </t>
  </si>
  <si>
    <t xml:space="preserve">Pearl Tatting </t>
  </si>
  <si>
    <t xml:space="preserve">Frivolite-Tatting Lesson 12 - two-shuttle split ring </t>
  </si>
  <si>
    <t>kcabrera74</t>
  </si>
  <si>
    <t xml:space="preserve">Needle tatting in the international laces and tatting exhibition, Denmark </t>
  </si>
  <si>
    <t xml:space="preserve">Frivolite-Tatting Lesson 9 - Patrones diagramados complejos - reading complex patterns </t>
  </si>
  <si>
    <t xml:space="preserve">Frivolite-Tatting Lesson 14 - split chains </t>
  </si>
  <si>
    <t xml:space="preserve">Tatting a Picot </t>
  </si>
  <si>
    <t xml:space="preserve">Frivolite-Tatting Lesson 11 - Pearl Tatting </t>
  </si>
  <si>
    <t xml:space="preserve">Mirrored Tatting </t>
  </si>
  <si>
    <t xml:space="preserve">Tatting a Ring </t>
  </si>
  <si>
    <t xml:space="preserve">Frivolite-Tatting Lesson 10 - Dos lanzaderas Two shuttles </t>
  </si>
  <si>
    <t xml:space="preserve">Frivolite-Tatting Lesson 13 - single-shuttle split ring </t>
  </si>
  <si>
    <t xml:space="preserve">Frivolite-Tatting Lesson 2 </t>
  </si>
  <si>
    <t xml:space="preserve">Frivolite-Tatting Lesson 1 </t>
  </si>
  <si>
    <t xml:space="preserve">rope tatting sketch 2 </t>
  </si>
  <si>
    <t>chughmanick</t>
  </si>
  <si>
    <t xml:space="preserve">Frivolite-Tatting Lesson 8 - Uniones con dos hilos - joinings with two threads </t>
  </si>
  <si>
    <t xml:space="preserve">Frivolite-Tatting Lesson 6 - Frivolite con dos hilos - shuttle and ball </t>
  </si>
  <si>
    <t xml:space="preserve">Frivolite-Tatting Lesson 4 - Uniones-joinings </t>
  </si>
  <si>
    <t xml:space="preserve">Frivolite-Tatting Lesson 3 - Picots </t>
  </si>
  <si>
    <t xml:space="preserve">rope tatting sketch 1 </t>
  </si>
  <si>
    <t xml:space="preserve">rope tatting sketch 3 </t>
  </si>
  <si>
    <t xml:space="preserve">Frivolite-Tatting Lesson 7 - picots con dos hilos - with two threads </t>
  </si>
  <si>
    <t xml:space="preserve">My Understanding of BDS (balenced double stitch) </t>
  </si>
  <si>
    <t>bluesy45</t>
  </si>
  <si>
    <t xml:space="preserve">Lace Making in Bruges </t>
  </si>
  <si>
    <t>kaybree11</t>
  </si>
  <si>
    <t xml:space="preserve">Lace making in Brugge </t>
  </si>
  <si>
    <t>realerewego</t>
  </si>
  <si>
    <t xml:space="preserve">Lacemakers in Bruges </t>
  </si>
  <si>
    <t>suzpaw</t>
  </si>
  <si>
    <t xml:space="preserve">Lace Making in Brugge </t>
  </si>
  <si>
    <t>silicon86</t>
  </si>
  <si>
    <t xml:space="preserve">Lacemakers in Brugge </t>
  </si>
  <si>
    <t>volaciousr</t>
  </si>
  <si>
    <t xml:space="preserve">Lace Maker in Brugge, Belgium </t>
  </si>
  <si>
    <t>the3darnells</t>
  </si>
  <si>
    <t xml:space="preserve">The Face of Lace </t>
  </si>
  <si>
    <t>brugeswinter</t>
  </si>
  <si>
    <t xml:space="preserve">Modern Bruges lace </t>
  </si>
  <si>
    <t xml:space="preserve">jeanninedekeyser </t>
  </si>
  <si>
    <t xml:space="preserve">Lace Weaving </t>
  </si>
  <si>
    <t>quaddmc</t>
  </si>
  <si>
    <t xml:space="preserve">Mooi België: Brugge (Bruges), 1967, kantklossen </t>
  </si>
  <si>
    <t>MichaelRogge</t>
  </si>
  <si>
    <t xml:space="preserve">Lacemaking in Bruges </t>
  </si>
  <si>
    <t>gravillon81</t>
  </si>
  <si>
    <t>Belgium - Bobbinlace</t>
  </si>
  <si>
    <t xml:space="preserve">Burano Lace Making - Merletti </t>
  </si>
  <si>
    <t xml:space="preserve">ostrovsky pl frywolitka 9 </t>
  </si>
  <si>
    <t xml:space="preserve">ostrovsky pl frywolitka 17 </t>
  </si>
  <si>
    <t xml:space="preserve">ostrovsky pl frywolitka 16 </t>
  </si>
  <si>
    <t xml:space="preserve">ostrovsky pl frywolitka 15 </t>
  </si>
  <si>
    <t xml:space="preserve">ostrovsky pl frywolitka 14 </t>
  </si>
  <si>
    <t xml:space="preserve">ostrovsky pl frywolitka 13 </t>
  </si>
  <si>
    <t xml:space="preserve">ostrovsky pl frywolitka 12 </t>
  </si>
  <si>
    <t xml:space="preserve">ostrovsky pl frywolitka 10b </t>
  </si>
  <si>
    <t xml:space="preserve">ostrovsky pl frywolitka 8 </t>
  </si>
  <si>
    <t xml:space="preserve">ostrovsky pl frywolitka 7 2 </t>
  </si>
  <si>
    <t xml:space="preserve">ostrovsky pl frywolitka 6 </t>
  </si>
  <si>
    <t xml:space="preserve">ostrovsky pl frywolitka 5 </t>
  </si>
  <si>
    <t xml:space="preserve">ostrovsky pl frywolitka 4 </t>
  </si>
  <si>
    <t xml:space="preserve">ostrovsky pl frywolitka kolia fortuna </t>
  </si>
  <si>
    <t xml:space="preserve">złota kolia frywolitkowa ostrovsky </t>
  </si>
  <si>
    <t xml:space="preserve">Komplet Flore ze złotej koronki z naturalnymi perłami - frywolitka </t>
  </si>
  <si>
    <t xml:space="preserve">Naszyjnik frywolitkowy - złoty z bordowymi perłami </t>
  </si>
  <si>
    <t xml:space="preserve">Naszyjnik frywolitkowy z kryształkami Gracja </t>
  </si>
  <si>
    <t xml:space="preserve">Kolia frywolitka i kryształki </t>
  </si>
  <si>
    <t xml:space="preserve">Naszyjnik FRYWOLITKOWY z kryształami </t>
  </si>
  <si>
    <t xml:space="preserve">tombolo di offida </t>
  </si>
  <si>
    <t>roberto63133</t>
  </si>
  <si>
    <t>No naration</t>
  </si>
  <si>
    <t xml:space="preserve">Ejemplo de calado: "Redondillo majorero", calando 1ª parte </t>
  </si>
  <si>
    <t xml:space="preserve">Mis Calados Canarios </t>
  </si>
  <si>
    <t>Vickytitan</t>
  </si>
  <si>
    <t xml:space="preserve">Vera Rieger aus Allensbach klöppelte in sechs Wochen ihre Trachtenhaube </t>
  </si>
  <si>
    <t>CorinnaHeynMA</t>
  </si>
  <si>
    <t xml:space="preserve">Vera Rieger zeigt, wie man klöppelt/making lace </t>
  </si>
  <si>
    <t xml:space="preserve">Verschiedene Klöppel aus Holz </t>
  </si>
  <si>
    <t xml:space="preserve">Schöne Schmetterlinge von Hand geklöppelt </t>
  </si>
  <si>
    <t xml:space="preserve">Klöppelausstellung </t>
  </si>
  <si>
    <t>kerzenbar</t>
  </si>
  <si>
    <t xml:space="preserve">mostra entitats puntes de coixi </t>
  </si>
  <si>
    <t>antoniblanch</t>
  </si>
  <si>
    <t>claapz</t>
  </si>
  <si>
    <t xml:space="preserve">In quelle trine morbide </t>
  </si>
  <si>
    <t>SweetRomeTV</t>
  </si>
  <si>
    <t xml:space="preserve">Csipke történelem - Lace history </t>
  </si>
  <si>
    <t>LaFemmeMagazin</t>
  </si>
  <si>
    <t>A halasi csipkevarrás élő hagyománya 1.rész</t>
  </si>
  <si>
    <t>Tallabille</t>
  </si>
  <si>
    <t>Kcabrera74</t>
  </si>
  <si>
    <t xml:space="preserve">frivolite-Tatting lesson 76 - eslabon bizantino - byzantine link </t>
  </si>
  <si>
    <t xml:space="preserve">Frivolite-tatting lesson 77 - anillos simples entrelazados - interlocking rings </t>
  </si>
  <si>
    <t xml:space="preserve">frivolite-tatting lesson 78 - anillos divididos entrelazados - interlocking split rings 1 </t>
  </si>
  <si>
    <t xml:space="preserve">Frivolite-tatting lesson 79 - Anillos divididos entrelazados - Interlocking split rings 2 </t>
  </si>
  <si>
    <t xml:space="preserve">Frivolite-tatting lesson 80 - anillos divididos entrelazados - Interlocking split rings 3 </t>
  </si>
  <si>
    <t xml:space="preserve">Frivolite-tatting lesson 81 - anillos divididos entrelazados - Interlocking split rings 4 </t>
  </si>
  <si>
    <t xml:space="preserve">TrapilhoTatting.wmv </t>
  </si>
  <si>
    <t xml:space="preserve">Nancy Today: Bobbin lace work Tombolo </t>
  </si>
  <si>
    <t xml:space="preserve">bobbinlacejewelrysilver925.AVI </t>
  </si>
  <si>
    <t xml:space="preserve">DONA IEDA RENDEIRA </t>
  </si>
  <si>
    <t>patrimonioparatodos</t>
  </si>
  <si>
    <t xml:space="preserve">Maior peça de renda do mundo é produzida em Aquiraz </t>
  </si>
  <si>
    <t xml:space="preserve">Д.А. Смирнова о художественных промыслах Рязани.wmv </t>
  </si>
  <si>
    <t>Iren48lip</t>
  </si>
  <si>
    <t xml:space="preserve">Д.А. Смирнова художественные промыслы Рязани.3gp </t>
  </si>
  <si>
    <t xml:space="preserve">Manualidades Faciles DT -Vídeo Instructivo No. 1 De Bordados </t>
  </si>
  <si>
    <t>Ibaguevirtual</t>
  </si>
  <si>
    <t xml:space="preserve">ANA SOTO, ENCAJERA DE BOLILLOS DE GUAREÑA </t>
  </si>
  <si>
    <t>GuarenaVideos</t>
  </si>
  <si>
    <t xml:space="preserve">VIII Biennale de Fabula ( Gènova) Italia 2011 </t>
  </si>
  <si>
    <t xml:space="preserve">Creativa 2011 , labors demostració: Taller-Escola Vol i Boixet </t>
  </si>
  <si>
    <t xml:space="preserve">Rendeiras do Brasil </t>
  </si>
  <si>
    <t xml:space="preserve">Bildspel julgröt </t>
  </si>
  <si>
    <t>Totemkultur</t>
  </si>
  <si>
    <t>Russia - Needlelace</t>
  </si>
  <si>
    <t>asyahakimova</t>
  </si>
  <si>
    <t xml:space="preserve">Способ сборки шнура в кружево </t>
  </si>
  <si>
    <t>izolda80</t>
  </si>
  <si>
    <t xml:space="preserve">Closing Rings on Real Twisty Thread </t>
  </si>
  <si>
    <t>carolivy64</t>
  </si>
  <si>
    <t xml:space="preserve">A Better Video of Closing Twisted Thread Ring </t>
  </si>
  <si>
    <t xml:space="preserve">Separating Embroidery Floss </t>
  </si>
  <si>
    <t>16082009029 (Tatting with Speed)</t>
  </si>
  <si>
    <t xml:space="preserve">needle tatting with beads...ring, chain, join and split ring </t>
  </si>
  <si>
    <t xml:space="preserve">Needle tatting - TOR (thrown off rings) </t>
  </si>
  <si>
    <t xml:space="preserve">large tatting 2_0001.wmv </t>
  </si>
  <si>
    <t>0Patty0D</t>
  </si>
  <si>
    <t xml:space="preserve">AGREGANDO UN HILO </t>
  </si>
  <si>
    <t xml:space="preserve">PERLA Y PERLA </t>
  </si>
  <si>
    <t xml:space="preserve">ENCAPSULACIÓN </t>
  </si>
  <si>
    <t xml:space="preserve">COMO ESCONDER EL HILO INICIAL.mp4 </t>
  </si>
  <si>
    <t xml:space="preserve">Punta Cuixi, Limbania Catlla </t>
  </si>
  <si>
    <t>annaargemicatlla</t>
  </si>
  <si>
    <t>quintesducasble</t>
  </si>
  <si>
    <t xml:space="preserve">renda de bilro em meaípe </t>
  </si>
  <si>
    <t>carloshitchcock</t>
  </si>
  <si>
    <t xml:space="preserve">Renda de bilros </t>
  </si>
  <si>
    <t xml:space="preserve">Nordeste Feito à Mão - Artesanato de Rendas e Bordados </t>
  </si>
  <si>
    <t>taekwonmaster</t>
  </si>
  <si>
    <t xml:space="preserve">rendeiras do pontal 1 </t>
  </si>
  <si>
    <t>CerchiariFabiano</t>
  </si>
  <si>
    <t>Brazil - Embroidered Net</t>
  </si>
  <si>
    <t>Zulma</t>
  </si>
  <si>
    <t>annihapic</t>
  </si>
  <si>
    <t xml:space="preserve">delorme.mov </t>
  </si>
  <si>
    <t>Eliane</t>
  </si>
  <si>
    <t>Hvar</t>
  </si>
  <si>
    <t xml:space="preserve">Obiđite - muzej čipke </t>
  </si>
  <si>
    <t>hvarvideo</t>
  </si>
  <si>
    <t>Yodifundo</t>
  </si>
  <si>
    <t xml:space="preserve">La dentelle création </t>
  </si>
  <si>
    <t>Dentelle au "Point d'Alençon"</t>
  </si>
  <si>
    <t>ornetourisme</t>
  </si>
  <si>
    <t xml:space="preserve">dentelles à Lioret de Mar.wmv </t>
  </si>
  <si>
    <t>Jauneyris</t>
  </si>
  <si>
    <t xml:space="preserve">Nancy Today: Working on my Bobbin lace doily 2 probably all wrong... </t>
  </si>
  <si>
    <t xml:space="preserve">Nancy Today: Working on my bobbin lace doily </t>
  </si>
  <si>
    <t xml:space="preserve">Nancy Today: How to make a bobbin lace fan 1 Tombolo crocheta </t>
  </si>
  <si>
    <t xml:space="preserve">Nancy Today: Bobbin lace making lesson 3 Tombolo crocheta </t>
  </si>
  <si>
    <t xml:space="preserve">Nancy Today: How to make a bobbin lace fan 2 Tombolo </t>
  </si>
  <si>
    <t xml:space="preserve">Nancy Today: Bobbin Lace spider tutorial 6 Tombolo crocheta </t>
  </si>
  <si>
    <t xml:space="preserve">Nancy Today: Bobbin Lace making tutorial 5 Tombolo Crocheta </t>
  </si>
  <si>
    <t xml:space="preserve">Nancy Today: Bobbin Lace lesson 2 pattern analysis Tombolo cantu μασούρι </t>
  </si>
  <si>
    <t xml:space="preserve">Nancy Today: Bobbin lace lesson 4 Tombolo Crocheta </t>
  </si>
  <si>
    <t xml:space="preserve">Nancy Today: Bobbin lace flower on pattern </t>
  </si>
  <si>
    <t xml:space="preserve">Nancy Today: How to hold short broken bobblin lace threads </t>
  </si>
  <si>
    <t xml:space="preserve">CADENA DE NUDOS.mpg </t>
  </si>
  <si>
    <t xml:space="preserve">HILO MÁGICO. </t>
  </si>
  <si>
    <t xml:space="preserve">Hilo Nuevo </t>
  </si>
  <si>
    <t xml:space="preserve">Frivolité usando lana con aguja al revés </t>
  </si>
  <si>
    <t xml:space="preserve">Left Handed Tatting ~ The Flip </t>
  </si>
  <si>
    <t xml:space="preserve">How to work a ring on the picot of another ring </t>
  </si>
  <si>
    <t xml:space="preserve">ARNEDO-Fiestas San José 2008-Encaje, aguja y dedal </t>
  </si>
  <si>
    <t>mmleon</t>
  </si>
  <si>
    <t xml:space="preserve">Concentración Bolillos en ACR Binéfar 77 </t>
  </si>
  <si>
    <t>TheOrdinary67</t>
  </si>
  <si>
    <t xml:space="preserve">Fira de santa Tecla </t>
  </si>
  <si>
    <t>josepferrerserra</t>
  </si>
  <si>
    <t xml:space="preserve">Premio a la mejor labor Olvega 2010 </t>
  </si>
  <si>
    <t>minairecatala</t>
  </si>
  <si>
    <t xml:space="preserve">Premi al millor treball amb punta de coixí ( Blonda Catalana) </t>
  </si>
  <si>
    <t xml:space="preserve">I ENCUENTRO ENCAJERAS DE BOLILLOS = MADRIDEJOS 2011 </t>
  </si>
  <si>
    <t>madridejos</t>
  </si>
  <si>
    <t xml:space="preserve">I ENCUENTRO ENCAJERAS DE BOLILLOS = MADRIDEJOS 2011 (2) </t>
  </si>
  <si>
    <t xml:space="preserve">Taller de Bolillos de La Cañada </t>
  </si>
  <si>
    <t>mavs61</t>
  </si>
  <si>
    <t xml:space="preserve">Monument a la Puntaire </t>
  </si>
  <si>
    <t>jauvil27</t>
  </si>
  <si>
    <t xml:space="preserve">Mercat artesanal de Bagà 2011, la puntaire </t>
  </si>
  <si>
    <t xml:space="preserve">Reunión con Asociaciones de mujeres </t>
  </si>
  <si>
    <t xml:space="preserve">Trobada de puntaires de Gelida17-6-2011.mp4 </t>
  </si>
  <si>
    <t>ramonsellas</t>
  </si>
  <si>
    <t xml:space="preserve">Trobada Puntaires Vilalba dels Arcs 2011 </t>
  </si>
  <si>
    <t>vidstein2008</t>
  </si>
  <si>
    <t xml:space="preserve">14ª Trobada de Puntaires ''Mollerussa'' 27 03 2011 </t>
  </si>
  <si>
    <t>eugenipalmer</t>
  </si>
  <si>
    <t xml:space="preserve">Les puntaires </t>
  </si>
  <si>
    <t>panbimba</t>
  </si>
  <si>
    <t xml:space="preserve">Trobada de Puntaires Manresa 2010 </t>
  </si>
  <si>
    <t>sellas1000</t>
  </si>
  <si>
    <t xml:space="preserve">XVI Trobada de puntaires a Calafell </t>
  </si>
  <si>
    <t>AJUNTAMENTdeCALAFELL</t>
  </si>
  <si>
    <t xml:space="preserve">24 diada de la puntaire a Berga 2a part </t>
  </si>
  <si>
    <t>TeleBerga1</t>
  </si>
  <si>
    <t xml:space="preserve">24 diada de la puntaire a Berga 1a part </t>
  </si>
  <si>
    <t xml:space="preserve">La Puntaire </t>
  </si>
  <si>
    <t>gilitoyoplus</t>
  </si>
  <si>
    <t xml:space="preserve">Santa Tecla 2009: Puntaires </t>
  </si>
  <si>
    <t>titotgn</t>
  </si>
  <si>
    <t xml:space="preserve">puntaire </t>
  </si>
  <si>
    <t>Barichareando</t>
  </si>
  <si>
    <t xml:space="preserve">Verge Pilar amb puntes de l'Arboç 1 </t>
  </si>
  <si>
    <t xml:space="preserve">Verge Pilar amb puntes de l'Arboç 2 </t>
  </si>
  <si>
    <t xml:space="preserve">Mejor labor Calaceite XII Encuentro Encajeras 2011 </t>
  </si>
  <si>
    <t xml:space="preserve">Premio a la mejor labor Olvega 2011 </t>
  </si>
  <si>
    <t xml:space="preserve">8 trobada de Puntaires a Bagà 2011 </t>
  </si>
  <si>
    <t xml:space="preserve">Bagà,mocador per la Geganta Berenguera </t>
  </si>
  <si>
    <t xml:space="preserve">7 trobada de puntaires Bagà 2010 </t>
  </si>
  <si>
    <t xml:space="preserve">Flors amb puntes de coixí </t>
  </si>
  <si>
    <t xml:space="preserve">Confecció d'un vano de boixets </t>
  </si>
  <si>
    <t xml:space="preserve">Creativa Barcelona 2010, Taller de punta de coixí </t>
  </si>
  <si>
    <t xml:space="preserve">FET A MÀ - PUNTES DE COIXÍ </t>
  </si>
  <si>
    <t>elVideocassette</t>
  </si>
  <si>
    <t xml:space="preserve">XIV trobada de puntaires </t>
  </si>
  <si>
    <t>tvvandellos</t>
  </si>
  <si>
    <t>United Kingdom - Shetland Lace</t>
  </si>
  <si>
    <t xml:space="preserve">Gladys Amedro Shetland Lace Book review </t>
  </si>
  <si>
    <t>JimmyBeansWool</t>
  </si>
  <si>
    <t xml:space="preserve">Shetland lace - Knitting workshop Brno 2008 </t>
  </si>
  <si>
    <t>dulinkaddjd</t>
  </si>
  <si>
    <t>Estonia - Knitted Lace</t>
  </si>
  <si>
    <t xml:space="preserve">Nancy Bush speaks with Marilyn Murphy about Knitted Lace of Estonia </t>
  </si>
  <si>
    <t>InterweaveVideos</t>
  </si>
  <si>
    <t xml:space="preserve">How to Knit Traditional Estonian Lace Shawl with Nancy Bush </t>
  </si>
  <si>
    <t xml:space="preserve">Knitting Daily TV: Episode 211 Knits around the world </t>
  </si>
  <si>
    <t xml:space="preserve">Estonian Lace techniques Part 2.flv </t>
  </si>
  <si>
    <t xml:space="preserve">Estonian Lace techniques Part 3.flv </t>
  </si>
  <si>
    <t xml:space="preserve">How to Knit Modern Estonian Lace Shawl with Nancy Bush </t>
  </si>
  <si>
    <t xml:space="preserve">Estonian Lace techniques Part 4.flv </t>
  </si>
  <si>
    <t xml:space="preserve">Estonian Lace techniques Part 5.flv </t>
  </si>
  <si>
    <t xml:space="preserve">Estonian Lace techniques Part 6.flv </t>
  </si>
  <si>
    <t xml:space="preserve">Estonian Lace Knitting: The Real Thing with Beautiful Silks </t>
  </si>
  <si>
    <t>BeautifulSilks</t>
  </si>
  <si>
    <t xml:space="preserve">Nupps in Estonian Knitting Part 1 </t>
  </si>
  <si>
    <t>Paulaef2009</t>
  </si>
  <si>
    <t xml:space="preserve">Estonian Lace Part 2 </t>
  </si>
  <si>
    <t xml:space="preserve">Estonian Lace techniques Part 1.flv </t>
  </si>
  <si>
    <t>Tatting</t>
  </si>
  <si>
    <t xml:space="preserve">Tatting Demo number 1 of 3 </t>
  </si>
  <si>
    <t>TominMissouri</t>
  </si>
  <si>
    <t xml:space="preserve">Tatting Demo number 2 of 3 </t>
  </si>
  <si>
    <t xml:space="preserve">Tatting Demo number 3 of 3 </t>
  </si>
  <si>
    <t xml:space="preserve">Tatting - The Art of Lacemaking </t>
  </si>
  <si>
    <t>ajpence</t>
  </si>
  <si>
    <t xml:space="preserve">Tatting a Split Ring </t>
  </si>
  <si>
    <t>gaa53871</t>
  </si>
  <si>
    <t xml:space="preserve">Dentelle Frivolité Tatting </t>
  </si>
  <si>
    <t>pascalsauzet</t>
  </si>
  <si>
    <t xml:space="preserve">Tatting - From Start To Finishing </t>
  </si>
  <si>
    <t>polaricecap</t>
  </si>
  <si>
    <t xml:space="preserve">digital tatting </t>
  </si>
  <si>
    <t>needledreams</t>
  </si>
  <si>
    <t xml:space="preserve">Celtic Tatting with a Twist </t>
  </si>
  <si>
    <t xml:space="preserve">Quick Tatting </t>
  </si>
  <si>
    <t xml:space="preserve">"Knot" Just Bookmarks </t>
  </si>
  <si>
    <t xml:space="preserve">Up to the Hair Vol. 1 </t>
  </si>
  <si>
    <t xml:space="preserve">From My Heart </t>
  </si>
  <si>
    <t xml:space="preserve">Dora the Young Knot </t>
  </si>
  <si>
    <t>rexenne</t>
  </si>
  <si>
    <t xml:space="preserve">Doin the Flip </t>
  </si>
  <si>
    <t>Toptattyhead</t>
  </si>
  <si>
    <t xml:space="preserve">Tatting Demonstration </t>
  </si>
  <si>
    <t xml:space="preserve">Tatting </t>
  </si>
  <si>
    <t>Nimibirla</t>
  </si>
  <si>
    <t xml:space="preserve">Tatting - Reverse Work </t>
  </si>
  <si>
    <t>ginab6</t>
  </si>
  <si>
    <t xml:space="preserve">Tatting a Ring and Chain Edging (Show &amp; Tell) </t>
  </si>
  <si>
    <t xml:space="preserve">Tatting no flip </t>
  </si>
  <si>
    <t>lemmeseeall</t>
  </si>
  <si>
    <t xml:space="preserve">Split Ring Tatting Demonstraion </t>
  </si>
  <si>
    <t xml:space="preserve">Tatting - The Dimpled Yorkie </t>
  </si>
  <si>
    <t xml:space="preserve">Tatting - hiding ends of added thread in split ring </t>
  </si>
  <si>
    <t xml:space="preserve">Tatting - hiding the 1st end </t>
  </si>
  <si>
    <t xml:space="preserve">Tatting - hiding ends of a 2nd thread on a split ring </t>
  </si>
  <si>
    <t xml:space="preserve">Floating or Thrown Rings in Tatting </t>
  </si>
  <si>
    <t xml:space="preserve">Nupereller </t>
  </si>
  <si>
    <t>soluranne</t>
  </si>
  <si>
    <t xml:space="preserve">Ring av ringer </t>
  </si>
  <si>
    <t xml:space="preserve">tatting with two navetas </t>
  </si>
  <si>
    <t>zitaa50</t>
  </si>
  <si>
    <t xml:space="preserve">tatting frivolite second part </t>
  </si>
  <si>
    <t xml:space="preserve">tatting frivolite </t>
  </si>
  <si>
    <t xml:space="preserve">タティングレースリングの編み方 </t>
  </si>
  <si>
    <t xml:space="preserve">picot celta.wmv </t>
  </si>
  <si>
    <t xml:space="preserve">FRIVOLITE 001.avi </t>
  </si>
  <si>
    <t>ensaid93</t>
  </si>
  <si>
    <t>Dutch</t>
  </si>
  <si>
    <t>Malta and Gozo</t>
  </si>
  <si>
    <t>Turkey - Oya</t>
  </si>
  <si>
    <t>Germany - Bobbinlace</t>
  </si>
  <si>
    <t xml:space="preserve">bobbin lacemaking </t>
  </si>
  <si>
    <t>AnnegretM</t>
  </si>
  <si>
    <t xml:space="preserve">Klöppeln - Biedermeiermarkt 2008 in D-95138 Bad Steben </t>
  </si>
  <si>
    <t>rehaspuren</t>
  </si>
  <si>
    <t xml:space="preserve">Klöppelkongress in Bad Hindelang </t>
  </si>
  <si>
    <t>tvallgaeunachrichten</t>
  </si>
  <si>
    <t xml:space="preserve">Klöppelspitze einmal anders-im Halloren Galerie Café in Halle (Saale) </t>
  </si>
  <si>
    <t>hauswaechter</t>
  </si>
  <si>
    <t xml:space="preserve">Spitzenklöpplerin über die Schulter geschaut! </t>
  </si>
  <si>
    <t xml:space="preserve">Klöppelspitze einmal anders-im Halloren Galerie Café in Halle (Saale) Nr. 2 </t>
  </si>
  <si>
    <t xml:space="preserve">kloeppeln_mit_draht </t>
  </si>
  <si>
    <t>33niobe</t>
  </si>
  <si>
    <t xml:space="preserve">Hermanninator: Lace making and pipe smokers meeting </t>
  </si>
  <si>
    <t>hermanninator</t>
  </si>
  <si>
    <t xml:space="preserve">merletto </t>
  </si>
  <si>
    <t xml:space="preserve">Летнее настроение ирландского кружева </t>
  </si>
  <si>
    <t>easyoneclick</t>
  </si>
  <si>
    <t>Платье ирландское кружево</t>
  </si>
  <si>
    <t>TheSuperflint</t>
  </si>
  <si>
    <t xml:space="preserve">Кружевоплетение </t>
  </si>
  <si>
    <t>sharalev</t>
  </si>
  <si>
    <t>18. Кружевоплетение.flv</t>
  </si>
  <si>
    <t>Adidaify</t>
  </si>
  <si>
    <t>Rissoam</t>
  </si>
  <si>
    <t xml:space="preserve">antique lace </t>
  </si>
  <si>
    <t>antiquedealers</t>
  </si>
  <si>
    <t>Netting, Lacis, Pinnspets, Filet, Buratto</t>
  </si>
  <si>
    <t xml:space="preserve">How to do a Leno Lace Pattern on a Rigid Heddle Loom with PattyAnne </t>
  </si>
  <si>
    <t>PattyAnnesPlace</t>
  </si>
  <si>
    <t xml:space="preserve">HARDANGER 3 - TOALHINHA </t>
  </si>
  <si>
    <t>vivicka</t>
  </si>
  <si>
    <t xml:space="preserve">Hardanger Basic Hand Stitches </t>
  </si>
  <si>
    <t xml:space="preserve">HARDANGER E CROCHÊ - Alguns trabalhos </t>
  </si>
  <si>
    <t xml:space="preserve">2011 Award-Winning Designs in Hardanger Embroidery Showcase </t>
  </si>
  <si>
    <t>nordicneedle</t>
  </si>
  <si>
    <t xml:space="preserve">Hardanger Spider Web Filling Stitch </t>
  </si>
  <si>
    <t>VictoriaSampler</t>
  </si>
  <si>
    <t xml:space="preserve">Hardanger Part 1.wmv </t>
  </si>
  <si>
    <t>CarolUndy</t>
  </si>
  <si>
    <t xml:space="preserve">Calado y deshilado, Técnica Hardanger. Editorial Toukan </t>
  </si>
  <si>
    <t>TejidosBordados</t>
  </si>
  <si>
    <t xml:space="preserve">Punto de estrella y cuadro, Técnica Hardanger. Editorial Toukan </t>
  </si>
  <si>
    <t xml:space="preserve">Punto de espíritu, Técnica Hardanger. Editorial Toukan </t>
  </si>
  <si>
    <t xml:space="preserve">Bridas zurcidas, Técnica Hardanger. Editorial Toukan </t>
  </si>
  <si>
    <t xml:space="preserve">Bordado de bloques, Técnica Hardanger. Editorial Toukan </t>
  </si>
  <si>
    <t xml:space="preserve">Cruz de malta, Técnica Hardanger. Editorial Toukan </t>
  </si>
  <si>
    <t xml:space="preserve">Materiales, Técnica Hardanger. Editorial Toukan </t>
  </si>
  <si>
    <t xml:space="preserve">Punto de ojal o festón, técnica Hardanger. Editorial Toukan </t>
  </si>
  <si>
    <t xml:space="preserve">Comparsa De Antonio Martín. Pasodoble De "Encaje Bolillos". Semana Cultural Carnavalesca 2011. </t>
  </si>
  <si>
    <t xml:space="preserve">Comparsa "Encajebolillos" (1991) - Pasodoble "Encaje a una Mare" </t>
  </si>
  <si>
    <t>Guashilandia</t>
  </si>
  <si>
    <t xml:space="preserve">Pasodoble de Encajebolillos - Barrio de los caleteros.... </t>
  </si>
  <si>
    <t>Iluvistar</t>
  </si>
  <si>
    <t xml:space="preserve">La Blanca Doble. La Mantilla de Almagro.AVI </t>
  </si>
  <si>
    <t>eltallerdelcantor</t>
  </si>
  <si>
    <t xml:space="preserve">Orquesta Veladas - Mantilla almagreña </t>
  </si>
  <si>
    <t>OrquestaVeladas</t>
  </si>
  <si>
    <t xml:space="preserve">Paco de Lucía - Mantilla de Feria </t>
  </si>
  <si>
    <t>detruguman</t>
  </si>
  <si>
    <t xml:space="preserve">Lost in Lace </t>
  </si>
  <si>
    <t>wayland2002</t>
  </si>
  <si>
    <t xml:space="preserve">Lost in Lace Part 1.mp4 </t>
  </si>
  <si>
    <t>Lspurdle</t>
  </si>
  <si>
    <t xml:space="preserve">Lost in Lace Part 2.mp4 </t>
  </si>
  <si>
    <t xml:space="preserve">Lost In Lace </t>
  </si>
  <si>
    <t>smashapp</t>
  </si>
  <si>
    <t xml:space="preserve">Lost in Lace Video1.mp4 </t>
  </si>
  <si>
    <t xml:space="preserve">Sheelin Antique Irish Lace Museum on Northern Exposure.flv </t>
  </si>
  <si>
    <t>rosemarycathcart1</t>
  </si>
  <si>
    <t xml:space="preserve">Sheelin Antique Irish Lace Museum Online Exhibition.flv </t>
  </si>
  <si>
    <t xml:space="preserve">curso encaje a bolillos </t>
  </si>
  <si>
    <t>estudiofashiondesign</t>
  </si>
  <si>
    <t>Belgium - Museums</t>
  </si>
  <si>
    <t xml:space="preserve">lace museum, bruges, belgium </t>
  </si>
  <si>
    <t>petetoma</t>
  </si>
  <si>
    <t xml:space="preserve">Belgian lace maker </t>
  </si>
  <si>
    <t>colinclarke1000</t>
  </si>
  <si>
    <t xml:space="preserve">Costa da Morte. CAMARIÑAS. Encajes. </t>
  </si>
  <si>
    <t>jubiladajubilosa</t>
  </si>
  <si>
    <t xml:space="preserve">CURSET BOIXETERES.mov </t>
  </si>
  <si>
    <t>jugole83</t>
  </si>
  <si>
    <t xml:space="preserve">VIII CONCENTRACIÓN DE BOLILLERAS EN CANALS </t>
  </si>
  <si>
    <t>coneixercanals</t>
  </si>
  <si>
    <t xml:space="preserve">Bruges , la belle </t>
  </si>
  <si>
    <t>mo5948</t>
  </si>
  <si>
    <t xml:space="preserve">NVEExport.0010.mpg </t>
  </si>
  <si>
    <t>esviro1</t>
  </si>
  <si>
    <t>V Trobada de boixets a la platja de Bellreguard</t>
  </si>
  <si>
    <t>bellreguardnet</t>
  </si>
  <si>
    <t xml:space="preserve">Els boixets i Els Borja </t>
  </si>
  <si>
    <t>fotosalmoines</t>
  </si>
  <si>
    <t xml:space="preserve">Boixets Fira artesania Agost 2011.mp4 </t>
  </si>
  <si>
    <t>Mjperiodista</t>
  </si>
  <si>
    <t xml:space="preserve">praiasdefloripa.com - A Renda de Bilro e as Rendeiras de Florianópolis </t>
  </si>
  <si>
    <t>PraiasFloripa</t>
  </si>
  <si>
    <t xml:space="preserve">Meninas Rendeiras de Filé </t>
  </si>
  <si>
    <t>PhosFilmes</t>
  </si>
  <si>
    <t xml:space="preserve">MOSTRA TOMBOLO AQUILANO TVUNO L'AQUILA </t>
  </si>
  <si>
    <t xml:space="preserve">TOMBOLO - come fare le punte </t>
  </si>
  <si>
    <t xml:space="preserve">TVUNO TOMBOLO AQUILANO A ROMA MOMENTO TUTTO MIO 16 DICEMBRE </t>
  </si>
  <si>
    <t xml:space="preserve">Merletto a Tombolo di Bisceglie , corso a Minervino Murge_IMG 0722 </t>
  </si>
  <si>
    <t>TodiscoMariaCarmela</t>
  </si>
  <si>
    <t xml:space="preserve">Pizzo di Cantù, lavorazione al tombolo </t>
  </si>
  <si>
    <t>simoneluck91</t>
  </si>
  <si>
    <t xml:space="preserve">Tombolo - Fondo delle rose o conocchiole del Tombolo (HD) .mp4 </t>
  </si>
  <si>
    <t>iltombolodianto</t>
  </si>
  <si>
    <t xml:space="preserve">Merletto a Tombolo di Bisceglie , corso a Minervino Murge_IMG 0723 </t>
  </si>
  <si>
    <t xml:space="preserve">Workshop di Merletto a Tombolo - Maria Carmela Todisco IMG_0721.MOV </t>
  </si>
  <si>
    <t xml:space="preserve">15. međunarodni festival čipke, Lepoglava 2011. Šator i vjenčanica od čipke, čipka na haljini. </t>
  </si>
  <si>
    <t>15. međunarodni festival čipke, Lepoglava 2011.</t>
  </si>
  <si>
    <t xml:space="preserve">Dagmar Bucanova - Balada v cipke / A Ballad in Lace (1981) </t>
  </si>
  <si>
    <t>Sellarco</t>
  </si>
  <si>
    <t xml:space="preserve">Вологодское кружево.avi </t>
  </si>
  <si>
    <t>valti7</t>
  </si>
  <si>
    <t xml:space="preserve">GIGLIUCCIO </t>
  </si>
  <si>
    <t>lunaticastitch</t>
  </si>
  <si>
    <t xml:space="preserve">chiusura punto quadro </t>
  </si>
  <si>
    <t xml:space="preserve">INIZIO ORLO GIORNO </t>
  </si>
  <si>
    <t xml:space="preserve">CHIUSURA ORLO GIORNO </t>
  </si>
  <si>
    <t xml:space="preserve">MVI 0132 </t>
  </si>
  <si>
    <t>ssabbiaa</t>
  </si>
  <si>
    <t xml:space="preserve">Ricamo PuntoAntico puntoquadro </t>
  </si>
  <si>
    <t>foroerba</t>
  </si>
  <si>
    <t xml:space="preserve">Offertissime - Gli sfilati. </t>
  </si>
  <si>
    <t>THE34fu</t>
  </si>
  <si>
    <t xml:space="preserve">Con i Punti Festone </t>
  </si>
  <si>
    <t xml:space="preserve">Tatting a tassel - a quick How-to(lesson1) </t>
  </si>
  <si>
    <t>hyanesh4710</t>
  </si>
  <si>
    <t xml:space="preserve">Josephine Pearl Tatting </t>
  </si>
  <si>
    <t>AnastasijaYelisejeva</t>
  </si>
  <si>
    <t xml:space="preserve">Можжевеловых ягод металлический хруст... Кулон1.wmv </t>
  </si>
  <si>
    <t>IrinaSlobodyanik</t>
  </si>
  <si>
    <t xml:space="preserve">Пряного мира царица корица! </t>
  </si>
  <si>
    <t xml:space="preserve">Камея...Изысканность Эллады. Кулон2.wmv </t>
  </si>
  <si>
    <t xml:space="preserve">novità biennale merletto.mp4 </t>
  </si>
  <si>
    <t>primopianonotizie</t>
  </si>
  <si>
    <t>Italy - Museums and Exhibitions</t>
  </si>
  <si>
    <t xml:space="preserve">111221 Natale al Museo ... con sorpresa! </t>
  </si>
  <si>
    <t>TelechiaraProduzioni</t>
  </si>
  <si>
    <t xml:space="preserve">111207 San Nicola, Tiziano, il merletto e... un Museo </t>
  </si>
  <si>
    <t xml:space="preserve">1991 Encajebolillos 1º comparsa Antonio Martin </t>
  </si>
  <si>
    <t>talimena</t>
  </si>
  <si>
    <t xml:space="preserve">Tatting headband 2 </t>
  </si>
  <si>
    <t>franvicky2000</t>
  </si>
  <si>
    <t>Point à la vierge en dentelle aux fuseaux</t>
  </si>
  <si>
    <t>Nonoo97</t>
  </si>
  <si>
    <t>Point triangle ou diamant en dentelle aux fuseaux</t>
  </si>
  <si>
    <t xml:space="preserve">Aiguille en Fête 2010 Le Fil en Scène </t>
  </si>
  <si>
    <t>Patiencedange</t>
  </si>
  <si>
    <t xml:space="preserve">Aiguille en fête 2011 : La Folie Dentelle </t>
  </si>
  <si>
    <t xml:space="preserve">Salon de la broderie "l'aiguille en fête" - 2011 </t>
  </si>
  <si>
    <t xml:space="preserve">Les dentellières de Cogne - Slideshow </t>
  </si>
  <si>
    <t>visamultimedia</t>
  </si>
  <si>
    <t xml:space="preserve">Les dentellières de Cogne </t>
  </si>
  <si>
    <t xml:space="preserve">Dentellières italiennes. Montreal.MOV </t>
  </si>
  <si>
    <t>natalyshaf</t>
  </si>
  <si>
    <t xml:space="preserve">Fêtes de la Nouvelle-France SAQ 2011 </t>
  </si>
  <si>
    <t>QPetitChamplain</t>
  </si>
  <si>
    <t xml:space="preserve">Les fuseaux d'Enghien </t>
  </si>
  <si>
    <t>adalounet</t>
  </si>
  <si>
    <t xml:space="preserve">Bobbin Lacemaking- first try!.avi </t>
  </si>
  <si>
    <t>MsPatSmith26</t>
  </si>
  <si>
    <t>MaNeZiNhOification</t>
  </si>
  <si>
    <t xml:space="preserve">AS RENDEIRAS - CURTO E COMPLETO.wmv </t>
  </si>
  <si>
    <t>GUIDOPIEDADE1</t>
  </si>
  <si>
    <t xml:space="preserve">RENDEIRAS </t>
  </si>
  <si>
    <t>nilisant</t>
  </si>
  <si>
    <t xml:space="preserve">20111215102538.m2ts </t>
  </si>
  <si>
    <t>LetoSaraivaRocha</t>
  </si>
  <si>
    <t xml:space="preserve">Pontal: Mais de 200 anos de arte .mpg </t>
  </si>
  <si>
    <t>PortalPrimeiraEdicao</t>
  </si>
  <si>
    <t xml:space="preserve">Rafael Samec; Iz zemlje ustvarjeno_0001.avi </t>
  </si>
  <si>
    <t>samecsvece</t>
  </si>
  <si>
    <t>Poland - Crochet</t>
  </si>
  <si>
    <t xml:space="preserve">Świąteczne cuda z koronki </t>
  </si>
  <si>
    <t>portalox</t>
  </si>
  <si>
    <t xml:space="preserve">Dolce&amp;Gabbana коллекция Lace "Кружево" </t>
  </si>
  <si>
    <t>OpticalReports</t>
  </si>
  <si>
    <t xml:space="preserve">Unraveling Romainian Cord and sewing to another cord </t>
  </si>
  <si>
    <t xml:space="preserve">Original Pag Lace from PagLace.com </t>
  </si>
  <si>
    <t>vitaliygeyman</t>
  </si>
  <si>
    <t xml:space="preserve">Romanian point lace cord tutorial rotated finally </t>
  </si>
  <si>
    <t xml:space="preserve">Pag Lace (Paška čipka) being made </t>
  </si>
  <si>
    <t>fauxrealkid</t>
  </si>
  <si>
    <t xml:space="preserve">Championne du monde de dentelle San Sepolcro 2008 </t>
  </si>
  <si>
    <t>niafront</t>
  </si>
  <si>
    <t xml:space="preserve">colors of burano by luciano.wmv </t>
  </si>
  <si>
    <t>lucianogiombini1</t>
  </si>
  <si>
    <t xml:space="preserve">euronews le mag: The Venetian art of Burano and Murano </t>
  </si>
  <si>
    <t xml:space="preserve">Punto de Bucle, Técnica Hardanger. Editorial Toukan </t>
  </si>
  <si>
    <t xml:space="preserve">Bridas zurcidas con piquitos y envueltas, Técnica Hardanger. Editorial Toukan </t>
  </si>
  <si>
    <t xml:space="preserve">Punto tela del Tombolo di Anto (HD) </t>
  </si>
  <si>
    <t>jamiejuniorjps</t>
  </si>
  <si>
    <t xml:space="preserve">Rendas de Bilros </t>
  </si>
  <si>
    <t>FRMECC</t>
  </si>
  <si>
    <t xml:space="preserve">Castro Marim, 1999 Renda de bilros e de cinco agulhas </t>
  </si>
  <si>
    <t>LUISARQUILINO</t>
  </si>
  <si>
    <t xml:space="preserve">MVI_2900.AVI </t>
  </si>
  <si>
    <t>MrAntoniogrifo</t>
  </si>
  <si>
    <t xml:space="preserve">MVI_2899.AVI </t>
  </si>
  <si>
    <t xml:space="preserve">DESFILE PENICHE SARA PARDELHAS </t>
  </si>
  <si>
    <t>darkangelana1</t>
  </si>
  <si>
    <t xml:space="preserve">D. Ida Guilherme no Programa Verão Total - Praia do Baleal </t>
  </si>
  <si>
    <t>municipiopeniche</t>
  </si>
  <si>
    <t>Desfile de moda de bilros (FIA 08)</t>
  </si>
  <si>
    <t>standeventos</t>
  </si>
  <si>
    <t xml:space="preserve">File &amp; Pinnspets, filet lace </t>
  </si>
  <si>
    <t>sisan881</t>
  </si>
  <si>
    <t xml:space="preserve">how to make a net. filet lace </t>
  </si>
  <si>
    <t>nyan280</t>
  </si>
  <si>
    <t>Netting, Lacis, Pinnspets, Filet</t>
  </si>
  <si>
    <t xml:space="preserve">LACE MAKER </t>
  </si>
  <si>
    <t>footagefile</t>
  </si>
  <si>
    <t>Puerto Rico - Museums</t>
  </si>
  <si>
    <t xml:space="preserve">Interview to a "Mundillo" (Bobbin Lace) Artisan </t>
  </si>
  <si>
    <t>DJAzucar</t>
  </si>
  <si>
    <t>MundilloBoricua</t>
  </si>
  <si>
    <t xml:space="preserve">Maltese Lace - British Pathe (1953) </t>
  </si>
  <si>
    <t>storyofmalta</t>
  </si>
  <si>
    <t xml:space="preserve">LEPOGLAVSKA ČIPKA U RUSIJI.avi </t>
  </si>
  <si>
    <t xml:space="preserve">LEPOGLAVSKA ČIPKA PRVA U RUSIJI.flv </t>
  </si>
  <si>
    <t xml:space="preserve">stairway to Lanka,The Lace Lady </t>
  </si>
  <si>
    <t>kirrahandigoda</t>
  </si>
  <si>
    <t>English, Sinhala? Tamil?</t>
  </si>
  <si>
    <t xml:space="preserve">Idrijska čipka postaja svetovno znana - [Sprehod skozi čas - 16.07.2011] </t>
  </si>
  <si>
    <t>MorelTV</t>
  </si>
  <si>
    <t xml:space="preserve">Frywolitka - podstawowy słupek </t>
  </si>
  <si>
    <t>vologdaportal</t>
  </si>
  <si>
    <t>Preparing Bobbins for Lace making</t>
  </si>
  <si>
    <t>Bobbin Lacemaking</t>
  </si>
  <si>
    <t>TOMBOLO - punto tela</t>
  </si>
  <si>
    <t>TOMBOLO - come riempire i fuselli</t>
  </si>
  <si>
    <t>gliHOBBYdiLETY</t>
  </si>
  <si>
    <t>Italian script</t>
  </si>
  <si>
    <t>Angelita Bolillos Parte 0</t>
  </si>
  <si>
    <t>film1.avi</t>
  </si>
  <si>
    <t>fsaintemarie</t>
  </si>
  <si>
    <t>Preparing bobbins for lace making</t>
  </si>
  <si>
    <t>achimwasp</t>
  </si>
  <si>
    <t>Fiber Artist Supply Lace Bobbin Winder</t>
  </si>
  <si>
    <t>point d'esprit.AVI</t>
  </si>
  <si>
    <t>nette83390</t>
  </si>
  <si>
    <t>Bolillos, hojas de guipur</t>
  </si>
  <si>
    <t>Blancaflor2776</t>
  </si>
  <si>
    <t>Bobbin Lacemaking - How to work a back stitch</t>
  </si>
  <si>
    <t>Craftinglou</t>
  </si>
  <si>
    <t>Catherine Hervé Lacemaking Class</t>
  </si>
  <si>
    <t>parisbao</t>
  </si>
  <si>
    <t>ltlmiss</t>
  </si>
  <si>
    <t>Hur man knypplar tvärgatan - How to do bobbin lace</t>
  </si>
  <si>
    <t>halvtanten</t>
  </si>
  <si>
    <t>maribaz</t>
  </si>
  <si>
    <t>Preview of Handmade Bobbin Lace</t>
  </si>
  <si>
    <t>vambkrajka</t>
  </si>
  <si>
    <t>Spanish/Catalan</t>
  </si>
  <si>
    <t xml:space="preserve">RENDEIRAS DE JACUMÃ.mpg </t>
  </si>
  <si>
    <t>gibsonmachado</t>
  </si>
  <si>
    <t>Spain - Bobbinlace - 1</t>
  </si>
  <si>
    <t>Spain - Bobbinlace - 2</t>
  </si>
  <si>
    <t xml:space="preserve">How to Make a Picot in Tatting </t>
  </si>
  <si>
    <t>TVJAMru</t>
  </si>
  <si>
    <t xml:space="preserve">İpek İğne Oyası (Silk Needle Lace ) - Ellerin Türküsü </t>
  </si>
  <si>
    <t>1derbuni</t>
  </si>
  <si>
    <t xml:space="preserve">Comparsa De Antonio Martín. Pasodoble De "Encaje Bolillo". Semana Cultural Carnavalesca 2011. </t>
  </si>
  <si>
    <t>Pinguman94</t>
  </si>
  <si>
    <t xml:space="preserve">euronews le mag: Le musée de la dentelle de Burano rouvre ses portes </t>
  </si>
  <si>
    <t>euronewsfr</t>
  </si>
  <si>
    <t xml:space="preserve">BINCHE, sa dentelle... une histoire d'amour ! </t>
  </si>
  <si>
    <t>marnad2010</t>
  </si>
  <si>
    <t xml:space="preserve">Castro Marim 2011 RTP 1 Verão Total 8 </t>
  </si>
  <si>
    <t xml:space="preserve">Qual é a boa? - Curso de renda de bilro </t>
  </si>
  <si>
    <t>tvbarrigaverde</t>
  </si>
  <si>
    <t xml:space="preserve">TRABALHO HISTORIA, renda de bilro </t>
  </si>
  <si>
    <t>biamaricami</t>
  </si>
  <si>
    <t xml:space="preserve">Museo del Merletto, em Veneza, reabre ao público </t>
  </si>
  <si>
    <t>euronewspt</t>
  </si>
  <si>
    <t>Portugal</t>
  </si>
  <si>
    <t xml:space="preserve">O Valor da Renda </t>
  </si>
  <si>
    <t>betomatuckfilmes</t>
  </si>
  <si>
    <t xml:space="preserve">MARCO PEREIRA - MULHER RENDEIRA </t>
  </si>
  <si>
    <t>Mardosom</t>
  </si>
  <si>
    <t xml:space="preserve">Olé, mulher rendeira </t>
  </si>
  <si>
    <t>eliasminasi</t>
  </si>
  <si>
    <t xml:space="preserve">Encajes/Bolillos Checoslovaquia/Czchecoslovakia </t>
  </si>
  <si>
    <t xml:space="preserve">Exposicion Leioa bolillos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</si>
</sst>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_);\(0\)"/>
    <numFmt numFmtId="177" formatCode="_(* #,##0.0_);_(* \(#,##0.0\);_(* &quot;-&quot;??_);_(@_)"/>
    <numFmt numFmtId="178" formatCode="_(* #,##0_);_(* \(#,##0\);_(* &quot;-&quot;??_);_(@_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??_);_(@_)"/>
    <numFmt numFmtId="181" formatCode="[$-409]dddd\,\ mmmm\ dd\,\ yyyy"/>
    <numFmt numFmtId="182" formatCode="[$-409]h:mm:ss\ AM/PM"/>
    <numFmt numFmtId="183" formatCode="_(* #,##0.000_);_(* \(#,##0.000\);_(* &quot;-&quot;??_);_(@_)"/>
    <numFmt numFmtId="184" formatCode="mmm\-yyyy"/>
    <numFmt numFmtId="185" formatCode="m/d/yy;@"/>
    <numFmt numFmtId="186" formatCode="[$-409]mmmm\-yy;@"/>
    <numFmt numFmtId="187" formatCode="[$-409]mmm\-yy;@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0"/>
    </font>
    <font>
      <sz val="10"/>
      <color indexed="11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20" applyAlignment="1">
      <alignment horizontal="center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Font="1" applyAlignment="1">
      <alignment wrapText="1"/>
    </xf>
    <xf numFmtId="0" fontId="9" fillId="0" borderId="0" xfId="0" applyFont="1" applyFill="1" applyAlignment="1">
      <alignment horizontal="left" wrapText="1"/>
    </xf>
    <xf numFmtId="14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 quotePrefix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user/lacenew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5"/>
  <sheetViews>
    <sheetView tabSelected="1" workbookViewId="0" topLeftCell="A1">
      <selection activeCell="C10" sqref="C10"/>
    </sheetView>
  </sheetViews>
  <sheetFormatPr defaultColWidth="9.140625" defaultRowHeight="12.75"/>
  <cols>
    <col min="1" max="2" width="6.7109375" style="2" customWidth="1"/>
    <col min="3" max="3" width="79.8515625" style="51" customWidth="1"/>
    <col min="4" max="4" width="24.8515625" style="51" bestFit="1" customWidth="1"/>
    <col min="5" max="5" width="13.421875" style="52" customWidth="1"/>
    <col min="6" max="6" width="22.00390625" style="52" customWidth="1"/>
    <col min="7" max="7" width="16.7109375" style="0" customWidth="1"/>
  </cols>
  <sheetData>
    <row r="1" ht="12.75">
      <c r="C1" s="50" t="s">
        <v>963</v>
      </c>
    </row>
    <row r="2" ht="12.75">
      <c r="C2" s="53" t="s">
        <v>2238</v>
      </c>
    </row>
    <row r="5" ht="12.75">
      <c r="C5" s="50" t="s">
        <v>1894</v>
      </c>
    </row>
    <row r="6" spans="1:6" s="8" customFormat="1" ht="12.75">
      <c r="A6" s="9">
        <v>1</v>
      </c>
      <c r="B6" s="9">
        <v>1</v>
      </c>
      <c r="C6" s="54" t="s">
        <v>2875</v>
      </c>
      <c r="D6" s="54" t="s">
        <v>2876</v>
      </c>
      <c r="E6" s="55">
        <v>39369</v>
      </c>
      <c r="F6" s="56" t="s">
        <v>1879</v>
      </c>
    </row>
    <row r="7" spans="1:6" s="8" customFormat="1" ht="12.75">
      <c r="A7" s="9">
        <f>A6+1</f>
        <v>2</v>
      </c>
      <c r="B7" s="9">
        <f>B6+1</f>
        <v>2</v>
      </c>
      <c r="C7" s="54" t="s">
        <v>1294</v>
      </c>
      <c r="D7" s="54" t="s">
        <v>1293</v>
      </c>
      <c r="E7" s="55">
        <v>40470</v>
      </c>
      <c r="F7" s="56" t="s">
        <v>1522</v>
      </c>
    </row>
    <row r="8" spans="1:6" s="8" customFormat="1" ht="12.75">
      <c r="A8" s="9">
        <f aca="true" t="shared" si="0" ref="A8:A20">A7+1</f>
        <v>3</v>
      </c>
      <c r="B8" s="9">
        <f aca="true" t="shared" si="1" ref="B8:B20">B7+1</f>
        <v>3</v>
      </c>
      <c r="C8" s="54" t="s">
        <v>1296</v>
      </c>
      <c r="D8" s="54" t="s">
        <v>1293</v>
      </c>
      <c r="E8" s="55">
        <v>40656</v>
      </c>
      <c r="F8" s="56" t="s">
        <v>1522</v>
      </c>
    </row>
    <row r="9" spans="1:6" s="8" customFormat="1" ht="12.75">
      <c r="A9" s="9">
        <f t="shared" si="0"/>
        <v>4</v>
      </c>
      <c r="B9" s="9">
        <f t="shared" si="1"/>
        <v>4</v>
      </c>
      <c r="C9" s="54" t="s">
        <v>1295</v>
      </c>
      <c r="D9" s="54" t="s">
        <v>1293</v>
      </c>
      <c r="E9" s="55">
        <v>40657</v>
      </c>
      <c r="F9" s="56" t="s">
        <v>1522</v>
      </c>
    </row>
    <row r="10" spans="1:6" s="8" customFormat="1" ht="12.75">
      <c r="A10" s="9">
        <f t="shared" si="0"/>
        <v>5</v>
      </c>
      <c r="B10" s="9">
        <f t="shared" si="1"/>
        <v>5</v>
      </c>
      <c r="C10" s="54" t="s">
        <v>1292</v>
      </c>
      <c r="D10" s="54" t="s">
        <v>1293</v>
      </c>
      <c r="E10" s="55">
        <v>40703</v>
      </c>
      <c r="F10" s="56" t="s">
        <v>1522</v>
      </c>
    </row>
    <row r="11" spans="1:6" s="8" customFormat="1" ht="12.75">
      <c r="A11" s="9">
        <f t="shared" si="0"/>
        <v>6</v>
      </c>
      <c r="B11" s="9">
        <f t="shared" si="1"/>
        <v>6</v>
      </c>
      <c r="C11" s="42" t="s">
        <v>510</v>
      </c>
      <c r="D11" s="57" t="s">
        <v>1293</v>
      </c>
      <c r="E11" s="58">
        <v>40867</v>
      </c>
      <c r="F11" s="59" t="s">
        <v>728</v>
      </c>
    </row>
    <row r="12" spans="1:6" s="8" customFormat="1" ht="12.75">
      <c r="A12" s="9">
        <f t="shared" si="0"/>
        <v>7</v>
      </c>
      <c r="B12" s="9">
        <f t="shared" si="1"/>
        <v>7</v>
      </c>
      <c r="C12" s="54" t="s">
        <v>1291</v>
      </c>
      <c r="D12" s="54" t="s">
        <v>1288</v>
      </c>
      <c r="E12" s="55">
        <v>39714</v>
      </c>
      <c r="F12" s="56" t="s">
        <v>1281</v>
      </c>
    </row>
    <row r="13" spans="1:6" s="8" customFormat="1" ht="12.75">
      <c r="A13" s="9">
        <f t="shared" si="0"/>
        <v>8</v>
      </c>
      <c r="B13" s="9">
        <f t="shared" si="1"/>
        <v>8</v>
      </c>
      <c r="C13" s="54" t="s">
        <v>1290</v>
      </c>
      <c r="D13" s="54" t="s">
        <v>1288</v>
      </c>
      <c r="E13" s="55">
        <v>39766</v>
      </c>
      <c r="F13" s="56" t="s">
        <v>1281</v>
      </c>
    </row>
    <row r="14" spans="1:6" s="8" customFormat="1" ht="12.75">
      <c r="A14" s="9">
        <f t="shared" si="0"/>
        <v>9</v>
      </c>
      <c r="B14" s="9">
        <f t="shared" si="1"/>
        <v>9</v>
      </c>
      <c r="C14" s="54" t="s">
        <v>1289</v>
      </c>
      <c r="D14" s="54" t="s">
        <v>1288</v>
      </c>
      <c r="E14" s="55">
        <v>39772</v>
      </c>
      <c r="F14" s="56" t="s">
        <v>1281</v>
      </c>
    </row>
    <row r="15" spans="1:6" s="8" customFormat="1" ht="12.75">
      <c r="A15" s="9">
        <f t="shared" si="0"/>
        <v>10</v>
      </c>
      <c r="B15" s="9">
        <f t="shared" si="1"/>
        <v>10</v>
      </c>
      <c r="C15" s="54" t="s">
        <v>1287</v>
      </c>
      <c r="D15" s="54" t="s">
        <v>1288</v>
      </c>
      <c r="E15" s="55">
        <v>39772</v>
      </c>
      <c r="F15" s="56" t="s">
        <v>1281</v>
      </c>
    </row>
    <row r="16" spans="1:6" s="8" customFormat="1" ht="12.75">
      <c r="A16" s="9">
        <f t="shared" si="0"/>
        <v>11</v>
      </c>
      <c r="B16" s="9">
        <f t="shared" si="1"/>
        <v>11</v>
      </c>
      <c r="C16" s="54" t="s">
        <v>1877</v>
      </c>
      <c r="D16" s="54" t="s">
        <v>2881</v>
      </c>
      <c r="E16" s="55">
        <v>39558</v>
      </c>
      <c r="F16" s="56" t="s">
        <v>2892</v>
      </c>
    </row>
    <row r="17" spans="1:6" s="8" customFormat="1" ht="12.75">
      <c r="A17" s="9">
        <f t="shared" si="0"/>
        <v>12</v>
      </c>
      <c r="B17" s="9">
        <f t="shared" si="1"/>
        <v>12</v>
      </c>
      <c r="C17" s="54" t="s">
        <v>2880</v>
      </c>
      <c r="D17" s="54" t="s">
        <v>2881</v>
      </c>
      <c r="E17" s="55">
        <v>39558</v>
      </c>
      <c r="F17" s="56" t="s">
        <v>1522</v>
      </c>
    </row>
    <row r="18" spans="1:6" s="8" customFormat="1" ht="12.75">
      <c r="A18" s="9">
        <f t="shared" si="0"/>
        <v>13</v>
      </c>
      <c r="B18" s="9">
        <f t="shared" si="1"/>
        <v>13</v>
      </c>
      <c r="C18" s="54" t="s">
        <v>1610</v>
      </c>
      <c r="D18" s="54" t="s">
        <v>2881</v>
      </c>
      <c r="E18" s="55">
        <v>39990</v>
      </c>
      <c r="F18" s="56" t="s">
        <v>1522</v>
      </c>
    </row>
    <row r="19" spans="1:6" s="8" customFormat="1" ht="12.75">
      <c r="A19" s="9">
        <f t="shared" si="0"/>
        <v>14</v>
      </c>
      <c r="B19" s="9">
        <f t="shared" si="1"/>
        <v>14</v>
      </c>
      <c r="C19" s="54" t="s">
        <v>2867</v>
      </c>
      <c r="D19" s="54" t="s">
        <v>1611</v>
      </c>
      <c r="E19" s="55">
        <v>39666</v>
      </c>
      <c r="F19" s="56" t="s">
        <v>1218</v>
      </c>
    </row>
    <row r="20" spans="1:6" s="8" customFormat="1" ht="12.75">
      <c r="A20" s="9">
        <f t="shared" si="0"/>
        <v>15</v>
      </c>
      <c r="B20" s="9">
        <f t="shared" si="1"/>
        <v>15</v>
      </c>
      <c r="C20" s="54" t="s">
        <v>2866</v>
      </c>
      <c r="D20" s="54" t="s">
        <v>1611</v>
      </c>
      <c r="E20" s="55">
        <v>39679</v>
      </c>
      <c r="F20" s="56" t="s">
        <v>1218</v>
      </c>
    </row>
    <row r="21" spans="1:6" s="8" customFormat="1" ht="12.75">
      <c r="A21" s="9">
        <f aca="true" t="shared" si="2" ref="A21:B25">A20+1</f>
        <v>16</v>
      </c>
      <c r="B21" s="9">
        <f t="shared" si="2"/>
        <v>16</v>
      </c>
      <c r="C21" s="54" t="s">
        <v>937</v>
      </c>
      <c r="D21" s="54" t="s">
        <v>1611</v>
      </c>
      <c r="E21" s="55">
        <v>39679</v>
      </c>
      <c r="F21" s="56" t="s">
        <v>1218</v>
      </c>
    </row>
    <row r="22" spans="1:6" s="8" customFormat="1" ht="12.75">
      <c r="A22" s="9">
        <f t="shared" si="2"/>
        <v>17</v>
      </c>
      <c r="B22" s="9">
        <f t="shared" si="2"/>
        <v>17</v>
      </c>
      <c r="C22" s="57" t="s">
        <v>1556</v>
      </c>
      <c r="D22" s="57" t="s">
        <v>1717</v>
      </c>
      <c r="E22" s="58">
        <v>40821</v>
      </c>
      <c r="F22" s="59" t="s">
        <v>1302</v>
      </c>
    </row>
    <row r="23" spans="1:6" s="8" customFormat="1" ht="12.75">
      <c r="A23" s="9">
        <f t="shared" si="2"/>
        <v>18</v>
      </c>
      <c r="B23" s="9">
        <f t="shared" si="2"/>
        <v>18</v>
      </c>
      <c r="C23" s="57" t="s">
        <v>1716</v>
      </c>
      <c r="D23" s="57" t="s">
        <v>1717</v>
      </c>
      <c r="E23" s="58">
        <v>40821</v>
      </c>
      <c r="F23" s="59" t="s">
        <v>1302</v>
      </c>
    </row>
    <row r="24" spans="1:6" s="8" customFormat="1" ht="12.75">
      <c r="A24" s="9">
        <f t="shared" si="2"/>
        <v>19</v>
      </c>
      <c r="B24" s="9">
        <f t="shared" si="2"/>
        <v>19</v>
      </c>
      <c r="C24" s="57" t="s">
        <v>1555</v>
      </c>
      <c r="D24" s="57" t="s">
        <v>1717</v>
      </c>
      <c r="E24" s="58">
        <v>40821</v>
      </c>
      <c r="F24" s="59" t="s">
        <v>1302</v>
      </c>
    </row>
    <row r="25" spans="1:6" s="8" customFormat="1" ht="12.75">
      <c r="A25" s="9">
        <f t="shared" si="2"/>
        <v>20</v>
      </c>
      <c r="B25" s="9">
        <f t="shared" si="2"/>
        <v>20</v>
      </c>
      <c r="C25" s="57" t="s">
        <v>1722</v>
      </c>
      <c r="D25" s="57" t="s">
        <v>1717</v>
      </c>
      <c r="E25" s="58">
        <v>40821</v>
      </c>
      <c r="F25" s="59" t="s">
        <v>1302</v>
      </c>
    </row>
    <row r="26" spans="1:6" s="8" customFormat="1" ht="12.75">
      <c r="A26" s="9">
        <f aca="true" t="shared" si="3" ref="A26:A90">A25+1</f>
        <v>21</v>
      </c>
      <c r="B26" s="9">
        <f aca="true" t="shared" si="4" ref="B26:B90">B25+1</f>
        <v>21</v>
      </c>
      <c r="C26" s="54" t="s">
        <v>1014</v>
      </c>
      <c r="D26" s="54" t="s">
        <v>1015</v>
      </c>
      <c r="E26" s="55">
        <v>40652</v>
      </c>
      <c r="F26" s="56" t="s">
        <v>1281</v>
      </c>
    </row>
    <row r="27" spans="1:6" s="8" customFormat="1" ht="12.75">
      <c r="A27" s="9">
        <f t="shared" si="3"/>
        <v>22</v>
      </c>
      <c r="B27" s="9">
        <f t="shared" si="4"/>
        <v>22</v>
      </c>
      <c r="C27" s="54" t="s">
        <v>1017</v>
      </c>
      <c r="D27" s="54" t="s">
        <v>1015</v>
      </c>
      <c r="E27" s="55">
        <v>40665</v>
      </c>
      <c r="F27" s="56" t="s">
        <v>1281</v>
      </c>
    </row>
    <row r="28" spans="1:6" s="8" customFormat="1" ht="12.75">
      <c r="A28" s="9">
        <f t="shared" si="3"/>
        <v>23</v>
      </c>
      <c r="B28" s="9">
        <f t="shared" si="4"/>
        <v>23</v>
      </c>
      <c r="C28" s="54" t="s">
        <v>1016</v>
      </c>
      <c r="D28" s="54" t="s">
        <v>1015</v>
      </c>
      <c r="E28" s="55">
        <v>40665</v>
      </c>
      <c r="F28" s="56" t="s">
        <v>1281</v>
      </c>
    </row>
    <row r="29" spans="1:6" s="8" customFormat="1" ht="12.75">
      <c r="A29" s="9">
        <f t="shared" si="3"/>
        <v>24</v>
      </c>
      <c r="B29" s="9">
        <f t="shared" si="4"/>
        <v>24</v>
      </c>
      <c r="C29" s="54" t="s">
        <v>1797</v>
      </c>
      <c r="D29" s="54" t="s">
        <v>1015</v>
      </c>
      <c r="E29" s="55">
        <v>40674</v>
      </c>
      <c r="F29" s="56" t="s">
        <v>1281</v>
      </c>
    </row>
    <row r="30" spans="1:6" s="8" customFormat="1" ht="12.75">
      <c r="A30" s="9">
        <f t="shared" si="3"/>
        <v>25</v>
      </c>
      <c r="B30" s="9">
        <f t="shared" si="4"/>
        <v>25</v>
      </c>
      <c r="C30" s="54" t="s">
        <v>1798</v>
      </c>
      <c r="D30" s="54" t="s">
        <v>1015</v>
      </c>
      <c r="E30" s="55">
        <v>40687</v>
      </c>
      <c r="F30" s="56" t="s">
        <v>1281</v>
      </c>
    </row>
    <row r="31" spans="1:6" s="8" customFormat="1" ht="12.75">
      <c r="A31" s="9">
        <f t="shared" si="3"/>
        <v>26</v>
      </c>
      <c r="B31" s="9">
        <f t="shared" si="4"/>
        <v>26</v>
      </c>
      <c r="C31" s="54" t="s">
        <v>1799</v>
      </c>
      <c r="D31" s="54" t="s">
        <v>1015</v>
      </c>
      <c r="E31" s="55">
        <v>40693</v>
      </c>
      <c r="F31" s="56" t="s">
        <v>1281</v>
      </c>
    </row>
    <row r="32" spans="1:6" s="8" customFormat="1" ht="12.75">
      <c r="A32" s="9">
        <f t="shared" si="3"/>
        <v>27</v>
      </c>
      <c r="B32" s="9">
        <f t="shared" si="4"/>
        <v>27</v>
      </c>
      <c r="C32" s="54" t="s">
        <v>1800</v>
      </c>
      <c r="D32" s="54" t="s">
        <v>1015</v>
      </c>
      <c r="E32" s="55">
        <v>40700</v>
      </c>
      <c r="F32" s="56" t="s">
        <v>1281</v>
      </c>
    </row>
    <row r="33" spans="1:6" s="8" customFormat="1" ht="12.75">
      <c r="A33" s="9">
        <f t="shared" si="3"/>
        <v>28</v>
      </c>
      <c r="B33" s="9">
        <f t="shared" si="4"/>
        <v>28</v>
      </c>
      <c r="C33" s="54" t="s">
        <v>1801</v>
      </c>
      <c r="D33" s="54" t="s">
        <v>1015</v>
      </c>
      <c r="E33" s="55">
        <v>40707</v>
      </c>
      <c r="F33" s="56" t="s">
        <v>1281</v>
      </c>
    </row>
    <row r="34" spans="1:6" s="8" customFormat="1" ht="12.75">
      <c r="A34" s="9">
        <f t="shared" si="3"/>
        <v>29</v>
      </c>
      <c r="B34" s="9">
        <f t="shared" si="4"/>
        <v>29</v>
      </c>
      <c r="C34" s="54" t="s">
        <v>1802</v>
      </c>
      <c r="D34" s="54" t="s">
        <v>1015</v>
      </c>
      <c r="E34" s="55">
        <v>40714</v>
      </c>
      <c r="F34" s="56" t="s">
        <v>1281</v>
      </c>
    </row>
    <row r="35" spans="1:6" s="8" customFormat="1" ht="12.75">
      <c r="A35" s="9">
        <f t="shared" si="3"/>
        <v>30</v>
      </c>
      <c r="B35" s="9">
        <f t="shared" si="4"/>
        <v>30</v>
      </c>
      <c r="C35" s="54" t="s">
        <v>1803</v>
      </c>
      <c r="D35" s="54" t="s">
        <v>1015</v>
      </c>
      <c r="E35" s="55">
        <v>40721</v>
      </c>
      <c r="F35" s="56" t="s">
        <v>1281</v>
      </c>
    </row>
    <row r="36" spans="1:6" s="8" customFormat="1" ht="12.75">
      <c r="A36" s="9">
        <f t="shared" si="3"/>
        <v>31</v>
      </c>
      <c r="B36" s="9">
        <f t="shared" si="4"/>
        <v>31</v>
      </c>
      <c r="C36" s="54" t="s">
        <v>1303</v>
      </c>
      <c r="D36" s="54" t="s">
        <v>1301</v>
      </c>
      <c r="E36" s="55">
        <v>39990</v>
      </c>
      <c r="F36" s="56" t="s">
        <v>1522</v>
      </c>
    </row>
    <row r="37" spans="1:6" s="8" customFormat="1" ht="12.75">
      <c r="A37" s="9">
        <f t="shared" si="3"/>
        <v>32</v>
      </c>
      <c r="B37" s="9">
        <f t="shared" si="4"/>
        <v>32</v>
      </c>
      <c r="C37" s="54" t="s">
        <v>1300</v>
      </c>
      <c r="D37" s="54" t="s">
        <v>1301</v>
      </c>
      <c r="E37" s="55">
        <v>39996</v>
      </c>
      <c r="F37" s="56" t="s">
        <v>1302</v>
      </c>
    </row>
    <row r="38" spans="1:6" s="8" customFormat="1" ht="12.75">
      <c r="A38" s="9">
        <f t="shared" si="3"/>
        <v>33</v>
      </c>
      <c r="B38" s="9">
        <f t="shared" si="4"/>
        <v>33</v>
      </c>
      <c r="C38" s="54" t="s">
        <v>1156</v>
      </c>
      <c r="D38" s="54" t="s">
        <v>1157</v>
      </c>
      <c r="E38" s="55">
        <v>39257</v>
      </c>
      <c r="F38" s="56" t="s">
        <v>1160</v>
      </c>
    </row>
    <row r="39" spans="1:6" s="8" customFormat="1" ht="12.75">
      <c r="A39" s="9">
        <f t="shared" si="3"/>
        <v>34</v>
      </c>
      <c r="B39" s="9">
        <f t="shared" si="4"/>
        <v>34</v>
      </c>
      <c r="C39" s="54" t="s">
        <v>1158</v>
      </c>
      <c r="D39" s="54" t="s">
        <v>1157</v>
      </c>
      <c r="E39" s="55">
        <v>39257</v>
      </c>
      <c r="F39" s="56" t="s">
        <v>1160</v>
      </c>
    </row>
    <row r="40" spans="1:6" s="8" customFormat="1" ht="12.75">
      <c r="A40" s="9">
        <f t="shared" si="3"/>
        <v>35</v>
      </c>
      <c r="B40" s="9">
        <f t="shared" si="4"/>
        <v>35</v>
      </c>
      <c r="C40" s="54" t="s">
        <v>1159</v>
      </c>
      <c r="D40" s="54" t="s">
        <v>1157</v>
      </c>
      <c r="E40" s="55">
        <v>39257</v>
      </c>
      <c r="F40" s="56" t="s">
        <v>1160</v>
      </c>
    </row>
    <row r="41" spans="1:6" s="8" customFormat="1" ht="12.75">
      <c r="A41" s="9">
        <f t="shared" si="3"/>
        <v>36</v>
      </c>
      <c r="B41" s="9">
        <f t="shared" si="4"/>
        <v>36</v>
      </c>
      <c r="C41" s="54" t="s">
        <v>2882</v>
      </c>
      <c r="D41" s="54" t="s">
        <v>2883</v>
      </c>
      <c r="E41" s="55">
        <v>40517</v>
      </c>
      <c r="F41" s="56" t="s">
        <v>1522</v>
      </c>
    </row>
    <row r="42" spans="1:6" s="8" customFormat="1" ht="12.75">
      <c r="A42" s="9">
        <f t="shared" si="3"/>
        <v>37</v>
      </c>
      <c r="B42" s="9">
        <f t="shared" si="4"/>
        <v>37</v>
      </c>
      <c r="C42" s="54" t="s">
        <v>603</v>
      </c>
      <c r="D42" s="54" t="s">
        <v>602</v>
      </c>
      <c r="E42" s="55">
        <v>40618</v>
      </c>
      <c r="F42" s="56" t="s">
        <v>1267</v>
      </c>
    </row>
    <row r="43" spans="1:6" s="8" customFormat="1" ht="12.75">
      <c r="A43" s="9">
        <f t="shared" si="3"/>
        <v>38</v>
      </c>
      <c r="B43" s="9">
        <f t="shared" si="4"/>
        <v>38</v>
      </c>
      <c r="C43" s="54" t="s">
        <v>601</v>
      </c>
      <c r="D43" s="54" t="s">
        <v>602</v>
      </c>
      <c r="E43" s="55">
        <v>40618</v>
      </c>
      <c r="F43" s="56" t="s">
        <v>1267</v>
      </c>
    </row>
    <row r="44" spans="1:6" s="8" customFormat="1" ht="12.75">
      <c r="A44" s="9">
        <f t="shared" si="3"/>
        <v>39</v>
      </c>
      <c r="B44" s="9">
        <f t="shared" si="4"/>
        <v>39</v>
      </c>
      <c r="C44" s="54" t="s">
        <v>1606</v>
      </c>
      <c r="D44" s="54" t="s">
        <v>1794</v>
      </c>
      <c r="E44" s="55">
        <v>39768</v>
      </c>
      <c r="F44" s="56" t="s">
        <v>1795</v>
      </c>
    </row>
    <row r="45" spans="1:6" s="8" customFormat="1" ht="12.75">
      <c r="A45" s="9">
        <f t="shared" si="3"/>
        <v>40</v>
      </c>
      <c r="B45" s="9">
        <f t="shared" si="4"/>
        <v>40</v>
      </c>
      <c r="C45" s="54" t="s">
        <v>1607</v>
      </c>
      <c r="D45" s="54" t="s">
        <v>1794</v>
      </c>
      <c r="E45" s="55">
        <v>39769</v>
      </c>
      <c r="F45" s="56" t="s">
        <v>1795</v>
      </c>
    </row>
    <row r="46" spans="1:6" s="8" customFormat="1" ht="12.75">
      <c r="A46" s="9">
        <f t="shared" si="3"/>
        <v>41</v>
      </c>
      <c r="B46" s="9">
        <f t="shared" si="4"/>
        <v>41</v>
      </c>
      <c r="C46" s="54" t="s">
        <v>1793</v>
      </c>
      <c r="D46" s="54" t="s">
        <v>1794</v>
      </c>
      <c r="E46" s="55">
        <v>39772</v>
      </c>
      <c r="F46" s="56" t="s">
        <v>1795</v>
      </c>
    </row>
    <row r="47" spans="1:6" s="8" customFormat="1" ht="12.75">
      <c r="A47" s="9">
        <f t="shared" si="3"/>
        <v>42</v>
      </c>
      <c r="B47" s="9">
        <f t="shared" si="4"/>
        <v>42</v>
      </c>
      <c r="C47" s="54" t="s">
        <v>1791</v>
      </c>
      <c r="D47" s="54" t="s">
        <v>1794</v>
      </c>
      <c r="E47" s="55">
        <v>39780</v>
      </c>
      <c r="F47" s="56" t="s">
        <v>1795</v>
      </c>
    </row>
    <row r="48" spans="1:6" s="8" customFormat="1" ht="12.75">
      <c r="A48" s="9">
        <f t="shared" si="3"/>
        <v>43</v>
      </c>
      <c r="B48" s="9">
        <f t="shared" si="4"/>
        <v>43</v>
      </c>
      <c r="C48" s="54" t="s">
        <v>1792</v>
      </c>
      <c r="D48" s="54" t="s">
        <v>1794</v>
      </c>
      <c r="E48" s="55">
        <v>39780</v>
      </c>
      <c r="F48" s="56" t="s">
        <v>1795</v>
      </c>
    </row>
    <row r="49" spans="1:6" s="8" customFormat="1" ht="12.75">
      <c r="A49" s="9">
        <f t="shared" si="3"/>
        <v>44</v>
      </c>
      <c r="B49" s="9">
        <f t="shared" si="4"/>
        <v>44</v>
      </c>
      <c r="C49" s="54" t="s">
        <v>1796</v>
      </c>
      <c r="D49" s="54" t="s">
        <v>1794</v>
      </c>
      <c r="E49" s="55">
        <v>39780</v>
      </c>
      <c r="F49" s="56" t="s">
        <v>1795</v>
      </c>
    </row>
    <row r="50" spans="1:6" s="8" customFormat="1" ht="12.75">
      <c r="A50" s="9">
        <f t="shared" si="3"/>
        <v>45</v>
      </c>
      <c r="B50" s="9">
        <f t="shared" si="4"/>
        <v>45</v>
      </c>
      <c r="C50" s="54" t="s">
        <v>2872</v>
      </c>
      <c r="D50" s="54" t="s">
        <v>1794</v>
      </c>
      <c r="E50" s="55"/>
      <c r="F50" s="56" t="s">
        <v>1795</v>
      </c>
    </row>
    <row r="51" spans="1:6" s="8" customFormat="1" ht="12.75">
      <c r="A51" s="9">
        <f t="shared" si="3"/>
        <v>46</v>
      </c>
      <c r="B51" s="9">
        <f t="shared" si="4"/>
        <v>46</v>
      </c>
      <c r="C51" s="54" t="s">
        <v>955</v>
      </c>
      <c r="D51" s="54" t="s">
        <v>956</v>
      </c>
      <c r="E51" s="55">
        <v>40100</v>
      </c>
      <c r="F51" s="56" t="s">
        <v>1879</v>
      </c>
    </row>
    <row r="52" spans="1:6" s="8" customFormat="1" ht="12.75">
      <c r="A52" s="9">
        <f t="shared" si="3"/>
        <v>47</v>
      </c>
      <c r="B52" s="9">
        <f t="shared" si="4"/>
        <v>47</v>
      </c>
      <c r="C52" s="54" t="s">
        <v>959</v>
      </c>
      <c r="D52" s="54" t="s">
        <v>960</v>
      </c>
      <c r="E52" s="55">
        <v>40059</v>
      </c>
      <c r="F52" s="56" t="s">
        <v>1218</v>
      </c>
    </row>
    <row r="53" spans="1:6" s="8" customFormat="1" ht="12.75">
      <c r="A53" s="9">
        <f t="shared" si="3"/>
        <v>48</v>
      </c>
      <c r="B53" s="9">
        <f t="shared" si="4"/>
        <v>48</v>
      </c>
      <c r="C53" s="54" t="s">
        <v>953</v>
      </c>
      <c r="D53" s="54" t="s">
        <v>954</v>
      </c>
      <c r="E53" s="55">
        <v>40587</v>
      </c>
      <c r="F53" s="56" t="s">
        <v>1218</v>
      </c>
    </row>
    <row r="54" spans="1:6" s="8" customFormat="1" ht="12.75">
      <c r="A54" s="9">
        <f t="shared" si="3"/>
        <v>49</v>
      </c>
      <c r="B54" s="9">
        <f t="shared" si="4"/>
        <v>49</v>
      </c>
      <c r="C54" s="54" t="s">
        <v>2877</v>
      </c>
      <c r="D54" s="54" t="s">
        <v>950</v>
      </c>
      <c r="E54" s="56" t="s">
        <v>1880</v>
      </c>
      <c r="F54" s="56" t="s">
        <v>1879</v>
      </c>
    </row>
    <row r="55" spans="1:6" s="8" customFormat="1" ht="12.75">
      <c r="A55" s="9">
        <f t="shared" si="3"/>
        <v>50</v>
      </c>
      <c r="B55" s="9">
        <f t="shared" si="4"/>
        <v>50</v>
      </c>
      <c r="C55" s="54" t="s">
        <v>2873</v>
      </c>
      <c r="D55" s="54" t="s">
        <v>2874</v>
      </c>
      <c r="E55" s="55">
        <v>40362</v>
      </c>
      <c r="F55" s="56" t="s">
        <v>1522</v>
      </c>
    </row>
    <row r="56" spans="1:7" s="8" customFormat="1" ht="12.75">
      <c r="A56" s="9">
        <f>A55+1</f>
        <v>51</v>
      </c>
      <c r="B56" s="9">
        <f>B55+1</f>
        <v>51</v>
      </c>
      <c r="C56" s="54" t="s">
        <v>1878</v>
      </c>
      <c r="D56" s="54" t="s">
        <v>2874</v>
      </c>
      <c r="E56" s="55">
        <v>40480</v>
      </c>
      <c r="F56" s="56" t="s">
        <v>1522</v>
      </c>
      <c r="G56" s="27"/>
    </row>
    <row r="57" spans="1:6" s="8" customFormat="1" ht="12.75">
      <c r="A57" s="9">
        <f>A56+1</f>
        <v>52</v>
      </c>
      <c r="B57" s="9">
        <f>B56+1</f>
        <v>52</v>
      </c>
      <c r="C57" s="54" t="s">
        <v>2869</v>
      </c>
      <c r="D57" s="54" t="s">
        <v>2870</v>
      </c>
      <c r="E57" s="55">
        <v>40446</v>
      </c>
      <c r="F57" s="56" t="s">
        <v>2871</v>
      </c>
    </row>
    <row r="58" spans="1:6" s="8" customFormat="1" ht="12.75">
      <c r="A58" s="9">
        <f t="shared" si="3"/>
        <v>53</v>
      </c>
      <c r="B58" s="9">
        <f t="shared" si="4"/>
        <v>53</v>
      </c>
      <c r="C58" s="54" t="s">
        <v>2868</v>
      </c>
      <c r="D58" s="54" t="s">
        <v>2870</v>
      </c>
      <c r="E58" s="55">
        <v>40453</v>
      </c>
      <c r="F58" s="56" t="s">
        <v>2871</v>
      </c>
    </row>
    <row r="59" spans="1:6" s="8" customFormat="1" ht="12.75">
      <c r="A59" s="9">
        <f t="shared" si="3"/>
        <v>54</v>
      </c>
      <c r="B59" s="9">
        <f t="shared" si="4"/>
        <v>54</v>
      </c>
      <c r="C59" s="54" t="s">
        <v>949</v>
      </c>
      <c r="D59" s="54" t="s">
        <v>2870</v>
      </c>
      <c r="E59" s="55">
        <v>40460</v>
      </c>
      <c r="F59" s="56" t="s">
        <v>2871</v>
      </c>
    </row>
    <row r="60" spans="1:6" s="8" customFormat="1" ht="12.75">
      <c r="A60" s="9">
        <f t="shared" si="3"/>
        <v>55</v>
      </c>
      <c r="B60" s="9">
        <f t="shared" si="4"/>
        <v>55</v>
      </c>
      <c r="C60" s="54" t="s">
        <v>948</v>
      </c>
      <c r="D60" s="54" t="s">
        <v>2870</v>
      </c>
      <c r="E60" s="55">
        <v>40467</v>
      </c>
      <c r="F60" s="56" t="s">
        <v>2871</v>
      </c>
    </row>
    <row r="61" spans="1:6" s="8" customFormat="1" ht="12.75">
      <c r="A61" s="9">
        <f t="shared" si="3"/>
        <v>56</v>
      </c>
      <c r="B61" s="9">
        <f t="shared" si="4"/>
        <v>56</v>
      </c>
      <c r="C61" s="54" t="s">
        <v>947</v>
      </c>
      <c r="D61" s="54" t="s">
        <v>2870</v>
      </c>
      <c r="E61" s="55">
        <v>40475</v>
      </c>
      <c r="F61" s="56" t="s">
        <v>2871</v>
      </c>
    </row>
    <row r="62" spans="1:6" s="8" customFormat="1" ht="12.75">
      <c r="A62" s="9">
        <f t="shared" si="3"/>
        <v>57</v>
      </c>
      <c r="B62" s="9">
        <f t="shared" si="4"/>
        <v>57</v>
      </c>
      <c r="C62" s="54" t="s">
        <v>946</v>
      </c>
      <c r="D62" s="54" t="s">
        <v>2870</v>
      </c>
      <c r="E62" s="55">
        <v>40557</v>
      </c>
      <c r="F62" s="56" t="s">
        <v>2871</v>
      </c>
    </row>
    <row r="63" spans="1:6" s="8" customFormat="1" ht="12.75">
      <c r="A63" s="9">
        <f t="shared" si="3"/>
        <v>58</v>
      </c>
      <c r="B63" s="9">
        <f t="shared" si="4"/>
        <v>58</v>
      </c>
      <c r="C63" s="54" t="s">
        <v>945</v>
      </c>
      <c r="D63" s="54" t="s">
        <v>2870</v>
      </c>
      <c r="E63" s="55">
        <v>40565</v>
      </c>
      <c r="F63" s="56" t="s">
        <v>2871</v>
      </c>
    </row>
    <row r="64" spans="1:6" s="8" customFormat="1" ht="12.75">
      <c r="A64" s="9">
        <f t="shared" si="3"/>
        <v>59</v>
      </c>
      <c r="B64" s="9">
        <f t="shared" si="4"/>
        <v>59</v>
      </c>
      <c r="C64" s="54" t="s">
        <v>944</v>
      </c>
      <c r="D64" s="54" t="s">
        <v>2870</v>
      </c>
      <c r="E64" s="55">
        <v>40572</v>
      </c>
      <c r="F64" s="56" t="s">
        <v>2871</v>
      </c>
    </row>
    <row r="65" spans="1:6" s="8" customFormat="1" ht="12.75">
      <c r="A65" s="9">
        <f t="shared" si="3"/>
        <v>60</v>
      </c>
      <c r="B65" s="9">
        <f t="shared" si="4"/>
        <v>60</v>
      </c>
      <c r="C65" s="54" t="s">
        <v>943</v>
      </c>
      <c r="D65" s="54" t="s">
        <v>2870</v>
      </c>
      <c r="E65" s="55">
        <v>40587</v>
      </c>
      <c r="F65" s="56" t="s">
        <v>2871</v>
      </c>
    </row>
    <row r="66" spans="1:6" s="8" customFormat="1" ht="12.75">
      <c r="A66" s="9">
        <f t="shared" si="3"/>
        <v>61</v>
      </c>
      <c r="B66" s="9">
        <f t="shared" si="4"/>
        <v>61</v>
      </c>
      <c r="C66" s="54" t="s">
        <v>941</v>
      </c>
      <c r="D66" s="54" t="s">
        <v>2870</v>
      </c>
      <c r="E66" s="55">
        <v>40632</v>
      </c>
      <c r="F66" s="56" t="s">
        <v>2871</v>
      </c>
    </row>
    <row r="67" spans="1:6" s="8" customFormat="1" ht="12.75">
      <c r="A67" s="9">
        <f t="shared" si="3"/>
        <v>62</v>
      </c>
      <c r="B67" s="9">
        <f t="shared" si="4"/>
        <v>62</v>
      </c>
      <c r="C67" s="54" t="s">
        <v>942</v>
      </c>
      <c r="D67" s="54" t="s">
        <v>2870</v>
      </c>
      <c r="E67" s="55">
        <v>40732</v>
      </c>
      <c r="F67" s="56" t="s">
        <v>2871</v>
      </c>
    </row>
    <row r="68" spans="1:6" s="1" customFormat="1" ht="12.75">
      <c r="A68" s="4">
        <f t="shared" si="3"/>
        <v>63</v>
      </c>
      <c r="B68" s="4">
        <f t="shared" si="4"/>
        <v>63</v>
      </c>
      <c r="C68" s="60" t="s">
        <v>2736</v>
      </c>
      <c r="D68" s="60" t="s">
        <v>2870</v>
      </c>
      <c r="E68" s="61">
        <v>40893</v>
      </c>
      <c r="F68" s="62" t="s">
        <v>1879</v>
      </c>
    </row>
    <row r="69" spans="1:6" s="8" customFormat="1" ht="12.75">
      <c r="A69" s="9">
        <f t="shared" si="3"/>
        <v>64</v>
      </c>
      <c r="B69" s="9">
        <f t="shared" si="4"/>
        <v>64</v>
      </c>
      <c r="C69" s="54" t="s">
        <v>2887</v>
      </c>
      <c r="D69" s="54" t="s">
        <v>2888</v>
      </c>
      <c r="E69" s="55">
        <v>40446</v>
      </c>
      <c r="F69" s="56" t="s">
        <v>1271</v>
      </c>
    </row>
    <row r="70" spans="1:6" s="8" customFormat="1" ht="12.75">
      <c r="A70" s="9">
        <f t="shared" si="3"/>
        <v>65</v>
      </c>
      <c r="B70" s="9">
        <f t="shared" si="4"/>
        <v>65</v>
      </c>
      <c r="C70" s="54" t="s">
        <v>1278</v>
      </c>
      <c r="D70" s="54" t="s">
        <v>1277</v>
      </c>
      <c r="E70" s="55">
        <v>40600</v>
      </c>
      <c r="F70" s="56" t="s">
        <v>1522</v>
      </c>
    </row>
    <row r="71" spans="1:6" s="8" customFormat="1" ht="12.75">
      <c r="A71" s="9">
        <f t="shared" si="3"/>
        <v>66</v>
      </c>
      <c r="B71" s="9">
        <f t="shared" si="4"/>
        <v>66</v>
      </c>
      <c r="C71" s="54" t="s">
        <v>1276</v>
      </c>
      <c r="D71" s="54" t="s">
        <v>1277</v>
      </c>
      <c r="E71" s="55">
        <v>40648</v>
      </c>
      <c r="F71" s="56" t="s">
        <v>1522</v>
      </c>
    </row>
    <row r="72" spans="1:6" s="8" customFormat="1" ht="12.75">
      <c r="A72" s="9">
        <f t="shared" si="3"/>
        <v>67</v>
      </c>
      <c r="B72" s="9">
        <f t="shared" si="4"/>
        <v>67</v>
      </c>
      <c r="C72" s="54" t="s">
        <v>1324</v>
      </c>
      <c r="D72" s="57" t="s">
        <v>1305</v>
      </c>
      <c r="E72" s="55">
        <v>39933</v>
      </c>
      <c r="F72" s="56" t="s">
        <v>1302</v>
      </c>
    </row>
    <row r="73" spans="1:6" s="8" customFormat="1" ht="12.75">
      <c r="A73" s="9">
        <f t="shared" si="3"/>
        <v>68</v>
      </c>
      <c r="B73" s="9">
        <f t="shared" si="4"/>
        <v>68</v>
      </c>
      <c r="C73" s="54" t="s">
        <v>1324</v>
      </c>
      <c r="D73" s="57" t="s">
        <v>1305</v>
      </c>
      <c r="E73" s="55">
        <v>39933</v>
      </c>
      <c r="F73" s="56" t="s">
        <v>1302</v>
      </c>
    </row>
    <row r="74" spans="1:6" s="8" customFormat="1" ht="12.75">
      <c r="A74" s="9">
        <f t="shared" si="3"/>
        <v>69</v>
      </c>
      <c r="B74" s="9">
        <f t="shared" si="4"/>
        <v>69</v>
      </c>
      <c r="C74" s="54" t="s">
        <v>1324</v>
      </c>
      <c r="D74" s="57" t="s">
        <v>1305</v>
      </c>
      <c r="E74" s="55">
        <v>39933</v>
      </c>
      <c r="F74" s="56" t="s">
        <v>1302</v>
      </c>
    </row>
    <row r="75" spans="1:6" s="8" customFormat="1" ht="12.75">
      <c r="A75" s="9">
        <f t="shared" si="3"/>
        <v>70</v>
      </c>
      <c r="B75" s="9">
        <f t="shared" si="4"/>
        <v>70</v>
      </c>
      <c r="C75" s="54" t="s">
        <v>1324</v>
      </c>
      <c r="D75" s="57" t="s">
        <v>1305</v>
      </c>
      <c r="E75" s="55">
        <v>39933</v>
      </c>
      <c r="F75" s="56" t="s">
        <v>1302</v>
      </c>
    </row>
    <row r="76" spans="1:6" s="8" customFormat="1" ht="12.75">
      <c r="A76" s="9">
        <f t="shared" si="3"/>
        <v>71</v>
      </c>
      <c r="B76" s="9">
        <f t="shared" si="4"/>
        <v>71</v>
      </c>
      <c r="C76" s="54" t="s">
        <v>1324</v>
      </c>
      <c r="D76" s="57" t="s">
        <v>1305</v>
      </c>
      <c r="E76" s="55">
        <v>39933</v>
      </c>
      <c r="F76" s="56" t="s">
        <v>1302</v>
      </c>
    </row>
    <row r="77" spans="1:6" s="8" customFormat="1" ht="12.75">
      <c r="A77" s="9">
        <f t="shared" si="3"/>
        <v>72</v>
      </c>
      <c r="B77" s="9">
        <f t="shared" si="4"/>
        <v>72</v>
      </c>
      <c r="C77" s="54" t="s">
        <v>1324</v>
      </c>
      <c r="D77" s="57" t="s">
        <v>1305</v>
      </c>
      <c r="E77" s="55">
        <v>39933</v>
      </c>
      <c r="F77" s="56" t="s">
        <v>1302</v>
      </c>
    </row>
    <row r="78" spans="1:6" s="8" customFormat="1" ht="12.75">
      <c r="A78" s="9">
        <f t="shared" si="3"/>
        <v>73</v>
      </c>
      <c r="B78" s="9">
        <f t="shared" si="4"/>
        <v>73</v>
      </c>
      <c r="C78" s="54" t="s">
        <v>1324</v>
      </c>
      <c r="D78" s="57" t="s">
        <v>1305</v>
      </c>
      <c r="E78" s="55">
        <v>39933</v>
      </c>
      <c r="F78" s="56" t="s">
        <v>1302</v>
      </c>
    </row>
    <row r="79" spans="1:6" s="8" customFormat="1" ht="12.75">
      <c r="A79" s="9">
        <f t="shared" si="3"/>
        <v>74</v>
      </c>
      <c r="B79" s="9">
        <f t="shared" si="4"/>
        <v>74</v>
      </c>
      <c r="C79" s="54" t="s">
        <v>1323</v>
      </c>
      <c r="D79" s="57" t="s">
        <v>1305</v>
      </c>
      <c r="E79" s="55">
        <v>39933</v>
      </c>
      <c r="F79" s="56" t="s">
        <v>1302</v>
      </c>
    </row>
    <row r="80" spans="1:6" s="8" customFormat="1" ht="12.75">
      <c r="A80" s="9">
        <f t="shared" si="3"/>
        <v>75</v>
      </c>
      <c r="B80" s="9">
        <f t="shared" si="4"/>
        <v>75</v>
      </c>
      <c r="C80" s="54" t="s">
        <v>1323</v>
      </c>
      <c r="D80" s="57" t="s">
        <v>1305</v>
      </c>
      <c r="E80" s="55">
        <v>39933</v>
      </c>
      <c r="F80" s="56" t="s">
        <v>1302</v>
      </c>
    </row>
    <row r="81" spans="1:6" s="8" customFormat="1" ht="12.75">
      <c r="A81" s="9">
        <f t="shared" si="3"/>
        <v>76</v>
      </c>
      <c r="B81" s="9">
        <f t="shared" si="4"/>
        <v>76</v>
      </c>
      <c r="C81" s="54" t="s">
        <v>1325</v>
      </c>
      <c r="D81" s="57" t="s">
        <v>1305</v>
      </c>
      <c r="E81" s="55">
        <v>39933</v>
      </c>
      <c r="F81" s="56" t="s">
        <v>1302</v>
      </c>
    </row>
    <row r="82" spans="1:6" s="8" customFormat="1" ht="12.75">
      <c r="A82" s="9">
        <f t="shared" si="3"/>
        <v>77</v>
      </c>
      <c r="B82" s="9">
        <f t="shared" si="4"/>
        <v>77</v>
      </c>
      <c r="C82" s="54" t="s">
        <v>1326</v>
      </c>
      <c r="D82" s="57" t="s">
        <v>1305</v>
      </c>
      <c r="E82" s="55">
        <v>39933</v>
      </c>
      <c r="F82" s="56" t="s">
        <v>1302</v>
      </c>
    </row>
    <row r="83" spans="1:6" s="8" customFormat="1" ht="12.75">
      <c r="A83" s="9">
        <f t="shared" si="3"/>
        <v>78</v>
      </c>
      <c r="B83" s="9">
        <f t="shared" si="4"/>
        <v>78</v>
      </c>
      <c r="C83" s="54" t="s">
        <v>1327</v>
      </c>
      <c r="D83" s="57" t="s">
        <v>1305</v>
      </c>
      <c r="E83" s="55">
        <v>39933</v>
      </c>
      <c r="F83" s="56" t="s">
        <v>1302</v>
      </c>
    </row>
    <row r="84" spans="1:6" s="8" customFormat="1" ht="12.75">
      <c r="A84" s="9">
        <f t="shared" si="3"/>
        <v>79</v>
      </c>
      <c r="B84" s="9">
        <f t="shared" si="4"/>
        <v>79</v>
      </c>
      <c r="C84" s="54" t="s">
        <v>1315</v>
      </c>
      <c r="D84" s="57" t="s">
        <v>1305</v>
      </c>
      <c r="E84" s="55">
        <v>39937</v>
      </c>
      <c r="F84" s="56" t="s">
        <v>1302</v>
      </c>
    </row>
    <row r="85" spans="1:6" s="8" customFormat="1" ht="12.75">
      <c r="A85" s="9">
        <f t="shared" si="3"/>
        <v>80</v>
      </c>
      <c r="B85" s="9">
        <f t="shared" si="4"/>
        <v>80</v>
      </c>
      <c r="C85" s="54" t="s">
        <v>1320</v>
      </c>
      <c r="D85" s="57" t="s">
        <v>1305</v>
      </c>
      <c r="E85" s="55">
        <v>39937</v>
      </c>
      <c r="F85" s="56" t="s">
        <v>1302</v>
      </c>
    </row>
    <row r="86" spans="1:6" s="8" customFormat="1" ht="12.75">
      <c r="A86" s="9">
        <f t="shared" si="3"/>
        <v>81</v>
      </c>
      <c r="B86" s="9">
        <f t="shared" si="4"/>
        <v>81</v>
      </c>
      <c r="C86" s="54" t="s">
        <v>1314</v>
      </c>
      <c r="D86" s="57" t="s">
        <v>1305</v>
      </c>
      <c r="E86" s="55">
        <v>39937</v>
      </c>
      <c r="F86" s="56" t="s">
        <v>1302</v>
      </c>
    </row>
    <row r="87" spans="1:6" s="8" customFormat="1" ht="12.75">
      <c r="A87" s="9">
        <f t="shared" si="3"/>
        <v>82</v>
      </c>
      <c r="B87" s="9">
        <f t="shared" si="4"/>
        <v>82</v>
      </c>
      <c r="C87" s="54" t="s">
        <v>1314</v>
      </c>
      <c r="D87" s="57" t="s">
        <v>1305</v>
      </c>
      <c r="E87" s="55">
        <v>39937</v>
      </c>
      <c r="F87" s="56" t="s">
        <v>1302</v>
      </c>
    </row>
    <row r="88" spans="1:6" s="8" customFormat="1" ht="12.75">
      <c r="A88" s="9">
        <f t="shared" si="3"/>
        <v>83</v>
      </c>
      <c r="B88" s="9">
        <f t="shared" si="4"/>
        <v>83</v>
      </c>
      <c r="C88" s="54" t="s">
        <v>1319</v>
      </c>
      <c r="D88" s="57" t="s">
        <v>1305</v>
      </c>
      <c r="E88" s="55">
        <v>39937</v>
      </c>
      <c r="F88" s="56" t="s">
        <v>1302</v>
      </c>
    </row>
    <row r="89" spans="1:6" s="8" customFormat="1" ht="12.75">
      <c r="A89" s="9">
        <f t="shared" si="3"/>
        <v>84</v>
      </c>
      <c r="B89" s="9">
        <f t="shared" si="4"/>
        <v>84</v>
      </c>
      <c r="C89" s="54" t="s">
        <v>1317</v>
      </c>
      <c r="D89" s="57" t="s">
        <v>1305</v>
      </c>
      <c r="E89" s="55">
        <v>39937</v>
      </c>
      <c r="F89" s="56" t="s">
        <v>1302</v>
      </c>
    </row>
    <row r="90" spans="1:6" s="8" customFormat="1" ht="12.75">
      <c r="A90" s="9">
        <f t="shared" si="3"/>
        <v>85</v>
      </c>
      <c r="B90" s="9">
        <f t="shared" si="4"/>
        <v>85</v>
      </c>
      <c r="C90" s="54" t="s">
        <v>1322</v>
      </c>
      <c r="D90" s="57" t="s">
        <v>1305</v>
      </c>
      <c r="E90" s="55">
        <v>39937</v>
      </c>
      <c r="F90" s="56" t="s">
        <v>1302</v>
      </c>
    </row>
    <row r="91" spans="1:6" s="8" customFormat="1" ht="12.75">
      <c r="A91" s="9">
        <f aca="true" t="shared" si="5" ref="A91:A125">A90+1</f>
        <v>86</v>
      </c>
      <c r="B91" s="9">
        <f aca="true" t="shared" si="6" ref="B91:B125">B90+1</f>
        <v>86</v>
      </c>
      <c r="C91" s="54" t="s">
        <v>1323</v>
      </c>
      <c r="D91" s="57" t="s">
        <v>1305</v>
      </c>
      <c r="E91" s="55">
        <v>39937</v>
      </c>
      <c r="F91" s="56" t="s">
        <v>1302</v>
      </c>
    </row>
    <row r="92" spans="1:6" s="8" customFormat="1" ht="12.75">
      <c r="A92" s="9">
        <f t="shared" si="5"/>
        <v>87</v>
      </c>
      <c r="B92" s="9">
        <f t="shared" si="6"/>
        <v>87</v>
      </c>
      <c r="C92" s="54" t="s">
        <v>1321</v>
      </c>
      <c r="D92" s="57" t="s">
        <v>1305</v>
      </c>
      <c r="E92" s="55">
        <v>39937</v>
      </c>
      <c r="F92" s="56" t="s">
        <v>1302</v>
      </c>
    </row>
    <row r="93" spans="1:6" s="8" customFormat="1" ht="12.75">
      <c r="A93" s="9">
        <f t="shared" si="5"/>
        <v>88</v>
      </c>
      <c r="B93" s="9">
        <f t="shared" si="6"/>
        <v>88</v>
      </c>
      <c r="C93" s="54" t="s">
        <v>1318</v>
      </c>
      <c r="D93" s="57" t="s">
        <v>1305</v>
      </c>
      <c r="E93" s="55">
        <v>39937</v>
      </c>
      <c r="F93" s="56" t="s">
        <v>1302</v>
      </c>
    </row>
    <row r="94" spans="1:6" s="8" customFormat="1" ht="12.75">
      <c r="A94" s="9">
        <f t="shared" si="5"/>
        <v>89</v>
      </c>
      <c r="B94" s="9">
        <f t="shared" si="6"/>
        <v>89</v>
      </c>
      <c r="C94" s="54" t="s">
        <v>1313</v>
      </c>
      <c r="D94" s="57" t="s">
        <v>1305</v>
      </c>
      <c r="E94" s="55">
        <v>39937</v>
      </c>
      <c r="F94" s="56" t="s">
        <v>1302</v>
      </c>
    </row>
    <row r="95" spans="1:6" s="8" customFormat="1" ht="12.75">
      <c r="A95" s="9">
        <f t="shared" si="5"/>
        <v>90</v>
      </c>
      <c r="B95" s="9">
        <f t="shared" si="6"/>
        <v>90</v>
      </c>
      <c r="C95" s="54" t="s">
        <v>1316</v>
      </c>
      <c r="D95" s="57" t="s">
        <v>1305</v>
      </c>
      <c r="E95" s="55">
        <v>39937</v>
      </c>
      <c r="F95" s="56" t="s">
        <v>1302</v>
      </c>
    </row>
    <row r="96" spans="1:6" s="8" customFormat="1" ht="12.75">
      <c r="A96" s="9">
        <f t="shared" si="5"/>
        <v>91</v>
      </c>
      <c r="B96" s="9">
        <f t="shared" si="6"/>
        <v>91</v>
      </c>
      <c r="C96" s="54" t="s">
        <v>1316</v>
      </c>
      <c r="D96" s="57" t="s">
        <v>1305</v>
      </c>
      <c r="E96" s="55">
        <v>39937</v>
      </c>
      <c r="F96" s="56" t="s">
        <v>1302</v>
      </c>
    </row>
    <row r="97" spans="1:6" s="8" customFormat="1" ht="12.75">
      <c r="A97" s="9">
        <f t="shared" si="5"/>
        <v>92</v>
      </c>
      <c r="B97" s="9">
        <f t="shared" si="6"/>
        <v>92</v>
      </c>
      <c r="C97" s="54" t="s">
        <v>1311</v>
      </c>
      <c r="D97" s="57" t="s">
        <v>1305</v>
      </c>
      <c r="E97" s="55">
        <v>39937</v>
      </c>
      <c r="F97" s="56" t="s">
        <v>1302</v>
      </c>
    </row>
    <row r="98" spans="1:6" s="8" customFormat="1" ht="12.75">
      <c r="A98" s="9">
        <f t="shared" si="5"/>
        <v>93</v>
      </c>
      <c r="B98" s="9">
        <f t="shared" si="6"/>
        <v>93</v>
      </c>
      <c r="C98" s="54" t="s">
        <v>1311</v>
      </c>
      <c r="D98" s="57" t="s">
        <v>1305</v>
      </c>
      <c r="E98" s="55">
        <v>39937</v>
      </c>
      <c r="F98" s="56" t="s">
        <v>1302</v>
      </c>
    </row>
    <row r="99" spans="1:6" s="8" customFormat="1" ht="12.75">
      <c r="A99" s="9">
        <f t="shared" si="5"/>
        <v>94</v>
      </c>
      <c r="B99" s="9">
        <f t="shared" si="6"/>
        <v>94</v>
      </c>
      <c r="C99" s="54" t="s">
        <v>1312</v>
      </c>
      <c r="D99" s="57" t="s">
        <v>1305</v>
      </c>
      <c r="E99" s="55">
        <v>39937</v>
      </c>
      <c r="F99" s="56" t="s">
        <v>1302</v>
      </c>
    </row>
    <row r="100" spans="1:6" s="8" customFormat="1" ht="12.75">
      <c r="A100" s="9">
        <f t="shared" si="5"/>
        <v>95</v>
      </c>
      <c r="B100" s="9">
        <f t="shared" si="6"/>
        <v>95</v>
      </c>
      <c r="C100" s="54" t="s">
        <v>1312</v>
      </c>
      <c r="D100" s="57" t="s">
        <v>1305</v>
      </c>
      <c r="E100" s="55">
        <v>39937</v>
      </c>
      <c r="F100" s="56" t="s">
        <v>1302</v>
      </c>
    </row>
    <row r="101" spans="1:6" s="8" customFormat="1" ht="12.75">
      <c r="A101" s="9">
        <f t="shared" si="5"/>
        <v>96</v>
      </c>
      <c r="B101" s="9">
        <f t="shared" si="6"/>
        <v>96</v>
      </c>
      <c r="C101" s="54" t="s">
        <v>1310</v>
      </c>
      <c r="D101" s="57" t="s">
        <v>1305</v>
      </c>
      <c r="E101" s="55">
        <v>39953</v>
      </c>
      <c r="F101" s="56" t="s">
        <v>1302</v>
      </c>
    </row>
    <row r="102" spans="1:6" s="8" customFormat="1" ht="12.75">
      <c r="A102" s="9">
        <f t="shared" si="5"/>
        <v>97</v>
      </c>
      <c r="B102" s="9">
        <f t="shared" si="6"/>
        <v>97</v>
      </c>
      <c r="C102" s="54" t="s">
        <v>1309</v>
      </c>
      <c r="D102" s="57" t="s">
        <v>1305</v>
      </c>
      <c r="E102" s="55">
        <v>39953</v>
      </c>
      <c r="F102" s="56" t="s">
        <v>1302</v>
      </c>
    </row>
    <row r="103" spans="1:6" s="8" customFormat="1" ht="12.75">
      <c r="A103" s="9">
        <f t="shared" si="5"/>
        <v>98</v>
      </c>
      <c r="B103" s="9">
        <f t="shared" si="6"/>
        <v>98</v>
      </c>
      <c r="C103" s="54" t="s">
        <v>1306</v>
      </c>
      <c r="D103" s="57" t="s">
        <v>1305</v>
      </c>
      <c r="E103" s="55">
        <v>39955</v>
      </c>
      <c r="F103" s="56" t="s">
        <v>1302</v>
      </c>
    </row>
    <row r="104" spans="1:6" s="8" customFormat="1" ht="12.75">
      <c r="A104" s="9">
        <f t="shared" si="5"/>
        <v>99</v>
      </c>
      <c r="B104" s="9">
        <f t="shared" si="6"/>
        <v>99</v>
      </c>
      <c r="C104" s="54" t="s">
        <v>1304</v>
      </c>
      <c r="D104" s="57" t="s">
        <v>1305</v>
      </c>
      <c r="E104" s="55">
        <v>39955</v>
      </c>
      <c r="F104" s="56" t="s">
        <v>1302</v>
      </c>
    </row>
    <row r="105" spans="1:6" s="8" customFormat="1" ht="12.75">
      <c r="A105" s="9">
        <f t="shared" si="5"/>
        <v>100</v>
      </c>
      <c r="B105" s="9">
        <f t="shared" si="6"/>
        <v>100</v>
      </c>
      <c r="C105" s="54" t="s">
        <v>1304</v>
      </c>
      <c r="D105" s="57" t="s">
        <v>1305</v>
      </c>
      <c r="E105" s="55">
        <v>39955</v>
      </c>
      <c r="F105" s="56" t="s">
        <v>1302</v>
      </c>
    </row>
    <row r="106" spans="1:6" s="8" customFormat="1" ht="12.75">
      <c r="A106" s="9">
        <f t="shared" si="5"/>
        <v>101</v>
      </c>
      <c r="B106" s="9">
        <f t="shared" si="6"/>
        <v>101</v>
      </c>
      <c r="C106" s="54" t="s">
        <v>1304</v>
      </c>
      <c r="D106" s="57" t="s">
        <v>1305</v>
      </c>
      <c r="E106" s="55">
        <v>39955</v>
      </c>
      <c r="F106" s="56" t="s">
        <v>1302</v>
      </c>
    </row>
    <row r="107" spans="1:6" s="8" customFormat="1" ht="12.75">
      <c r="A107" s="9">
        <f t="shared" si="5"/>
        <v>102</v>
      </c>
      <c r="B107" s="9">
        <f t="shared" si="6"/>
        <v>102</v>
      </c>
      <c r="C107" s="54" t="s">
        <v>1304</v>
      </c>
      <c r="D107" s="57" t="s">
        <v>1305</v>
      </c>
      <c r="E107" s="55">
        <v>39955</v>
      </c>
      <c r="F107" s="56" t="s">
        <v>1302</v>
      </c>
    </row>
    <row r="108" spans="1:6" s="8" customFormat="1" ht="12.75">
      <c r="A108" s="9">
        <f t="shared" si="5"/>
        <v>103</v>
      </c>
      <c r="B108" s="9">
        <f t="shared" si="6"/>
        <v>103</v>
      </c>
      <c r="C108" s="54" t="s">
        <v>1304</v>
      </c>
      <c r="D108" s="57" t="s">
        <v>1305</v>
      </c>
      <c r="E108" s="55">
        <v>39955</v>
      </c>
      <c r="F108" s="56" t="s">
        <v>1302</v>
      </c>
    </row>
    <row r="109" spans="1:6" s="8" customFormat="1" ht="12.75">
      <c r="A109" s="9">
        <f t="shared" si="5"/>
        <v>104</v>
      </c>
      <c r="B109" s="9">
        <f t="shared" si="6"/>
        <v>104</v>
      </c>
      <c r="C109" s="54" t="s">
        <v>1304</v>
      </c>
      <c r="D109" s="57" t="s">
        <v>1305</v>
      </c>
      <c r="E109" s="55">
        <v>39955</v>
      </c>
      <c r="F109" s="56" t="s">
        <v>1302</v>
      </c>
    </row>
    <row r="110" spans="1:6" s="8" customFormat="1" ht="12.75">
      <c r="A110" s="9">
        <f t="shared" si="5"/>
        <v>105</v>
      </c>
      <c r="B110" s="9">
        <f t="shared" si="6"/>
        <v>105</v>
      </c>
      <c r="C110" s="54" t="s">
        <v>1304</v>
      </c>
      <c r="D110" s="57" t="s">
        <v>1305</v>
      </c>
      <c r="E110" s="55">
        <v>39955</v>
      </c>
      <c r="F110" s="56" t="s">
        <v>1302</v>
      </c>
    </row>
    <row r="111" spans="1:6" s="8" customFormat="1" ht="12.75">
      <c r="A111" s="9">
        <f t="shared" si="5"/>
        <v>106</v>
      </c>
      <c r="B111" s="9">
        <f t="shared" si="6"/>
        <v>106</v>
      </c>
      <c r="C111" s="54" t="s">
        <v>1304</v>
      </c>
      <c r="D111" s="57" t="s">
        <v>1305</v>
      </c>
      <c r="E111" s="55">
        <v>39955</v>
      </c>
      <c r="F111" s="56" t="s">
        <v>1302</v>
      </c>
    </row>
    <row r="112" spans="1:6" s="8" customFormat="1" ht="12.75">
      <c r="A112" s="9">
        <f t="shared" si="5"/>
        <v>107</v>
      </c>
      <c r="B112" s="9">
        <f t="shared" si="6"/>
        <v>107</v>
      </c>
      <c r="C112" s="54" t="s">
        <v>1304</v>
      </c>
      <c r="D112" s="57" t="s">
        <v>1305</v>
      </c>
      <c r="E112" s="55">
        <v>39955</v>
      </c>
      <c r="F112" s="56" t="s">
        <v>1302</v>
      </c>
    </row>
    <row r="113" spans="1:6" s="8" customFormat="1" ht="12.75">
      <c r="A113" s="9">
        <f t="shared" si="5"/>
        <v>108</v>
      </c>
      <c r="B113" s="9">
        <f t="shared" si="6"/>
        <v>108</v>
      </c>
      <c r="C113" s="54" t="s">
        <v>1304</v>
      </c>
      <c r="D113" s="57" t="s">
        <v>1305</v>
      </c>
      <c r="E113" s="55">
        <v>39955</v>
      </c>
      <c r="F113" s="56" t="s">
        <v>1302</v>
      </c>
    </row>
    <row r="114" spans="1:6" s="8" customFormat="1" ht="12.75">
      <c r="A114" s="9">
        <f t="shared" si="5"/>
        <v>109</v>
      </c>
      <c r="B114" s="9">
        <f t="shared" si="6"/>
        <v>109</v>
      </c>
      <c r="C114" s="54" t="s">
        <v>1304</v>
      </c>
      <c r="D114" s="57" t="s">
        <v>1305</v>
      </c>
      <c r="E114" s="55">
        <v>39955</v>
      </c>
      <c r="F114" s="56" t="s">
        <v>1302</v>
      </c>
    </row>
    <row r="115" spans="1:6" s="8" customFormat="1" ht="12.75">
      <c r="A115" s="9">
        <f t="shared" si="5"/>
        <v>110</v>
      </c>
      <c r="B115" s="9">
        <f t="shared" si="6"/>
        <v>110</v>
      </c>
      <c r="C115" s="54" t="s">
        <v>1304</v>
      </c>
      <c r="D115" s="57" t="s">
        <v>1305</v>
      </c>
      <c r="E115" s="55">
        <v>39955</v>
      </c>
      <c r="F115" s="56" t="s">
        <v>1302</v>
      </c>
    </row>
    <row r="116" spans="1:6" s="8" customFormat="1" ht="12.75">
      <c r="A116" s="9">
        <f t="shared" si="5"/>
        <v>111</v>
      </c>
      <c r="B116" s="9">
        <f t="shared" si="6"/>
        <v>111</v>
      </c>
      <c r="C116" s="54" t="s">
        <v>1304</v>
      </c>
      <c r="D116" s="57" t="s">
        <v>1305</v>
      </c>
      <c r="E116" s="55">
        <v>39955</v>
      </c>
      <c r="F116" s="56" t="s">
        <v>1302</v>
      </c>
    </row>
    <row r="117" spans="1:6" s="8" customFormat="1" ht="12.75">
      <c r="A117" s="9">
        <f t="shared" si="5"/>
        <v>112</v>
      </c>
      <c r="B117" s="9">
        <f t="shared" si="6"/>
        <v>112</v>
      </c>
      <c r="C117" s="54" t="s">
        <v>1304</v>
      </c>
      <c r="D117" s="57" t="s">
        <v>1305</v>
      </c>
      <c r="E117" s="55">
        <v>39955</v>
      </c>
      <c r="F117" s="56" t="s">
        <v>1302</v>
      </c>
    </row>
    <row r="118" spans="1:6" s="8" customFormat="1" ht="12.75">
      <c r="A118" s="9">
        <f t="shared" si="5"/>
        <v>113</v>
      </c>
      <c r="B118" s="9">
        <f t="shared" si="6"/>
        <v>113</v>
      </c>
      <c r="C118" s="54" t="s">
        <v>1304</v>
      </c>
      <c r="D118" s="57" t="s">
        <v>1305</v>
      </c>
      <c r="E118" s="55">
        <v>39955</v>
      </c>
      <c r="F118" s="56" t="s">
        <v>1302</v>
      </c>
    </row>
    <row r="119" spans="1:6" s="8" customFormat="1" ht="12.75">
      <c r="A119" s="9">
        <f t="shared" si="5"/>
        <v>114</v>
      </c>
      <c r="B119" s="9">
        <f t="shared" si="6"/>
        <v>114</v>
      </c>
      <c r="C119" s="54" t="s">
        <v>1304</v>
      </c>
      <c r="D119" s="57" t="s">
        <v>1305</v>
      </c>
      <c r="E119" s="55">
        <v>39955</v>
      </c>
      <c r="F119" s="56" t="s">
        <v>1302</v>
      </c>
    </row>
    <row r="120" spans="1:6" s="8" customFormat="1" ht="12.75">
      <c r="A120" s="9">
        <f t="shared" si="5"/>
        <v>115</v>
      </c>
      <c r="B120" s="9">
        <f t="shared" si="6"/>
        <v>115</v>
      </c>
      <c r="C120" s="54" t="s">
        <v>1307</v>
      </c>
      <c r="D120" s="57" t="s">
        <v>1305</v>
      </c>
      <c r="E120" s="55">
        <v>39955</v>
      </c>
      <c r="F120" s="56" t="s">
        <v>1302</v>
      </c>
    </row>
    <row r="121" spans="1:6" s="8" customFormat="1" ht="12.75">
      <c r="A121" s="9">
        <f t="shared" si="5"/>
        <v>116</v>
      </c>
      <c r="B121" s="9">
        <f t="shared" si="6"/>
        <v>116</v>
      </c>
      <c r="C121" s="54" t="s">
        <v>1308</v>
      </c>
      <c r="D121" s="57" t="s">
        <v>1305</v>
      </c>
      <c r="E121" s="55">
        <v>39955</v>
      </c>
      <c r="F121" s="56" t="s">
        <v>1302</v>
      </c>
    </row>
    <row r="122" spans="1:6" s="8" customFormat="1" ht="12.75">
      <c r="A122" s="9">
        <f t="shared" si="5"/>
        <v>117</v>
      </c>
      <c r="B122" s="9">
        <f t="shared" si="6"/>
        <v>117</v>
      </c>
      <c r="C122" s="54" t="s">
        <v>1304</v>
      </c>
      <c r="D122" s="57" t="s">
        <v>1305</v>
      </c>
      <c r="E122" s="55">
        <v>39958</v>
      </c>
      <c r="F122" s="56" t="s">
        <v>1302</v>
      </c>
    </row>
    <row r="123" spans="1:6" s="8" customFormat="1" ht="12.75">
      <c r="A123" s="9">
        <f t="shared" si="5"/>
        <v>118</v>
      </c>
      <c r="B123" s="9">
        <f t="shared" si="6"/>
        <v>118</v>
      </c>
      <c r="C123" s="54" t="s">
        <v>1304</v>
      </c>
      <c r="D123" s="57" t="s">
        <v>1305</v>
      </c>
      <c r="E123" s="55">
        <v>39958</v>
      </c>
      <c r="F123" s="56" t="s">
        <v>1302</v>
      </c>
    </row>
    <row r="124" spans="1:6" s="8" customFormat="1" ht="12.75">
      <c r="A124" s="9">
        <f t="shared" si="5"/>
        <v>119</v>
      </c>
      <c r="B124" s="9">
        <f t="shared" si="6"/>
        <v>119</v>
      </c>
      <c r="C124" s="54" t="s">
        <v>1304</v>
      </c>
      <c r="D124" s="57" t="s">
        <v>1305</v>
      </c>
      <c r="E124" s="55">
        <v>39958</v>
      </c>
      <c r="F124" s="56" t="s">
        <v>1302</v>
      </c>
    </row>
    <row r="125" spans="1:6" s="8" customFormat="1" ht="12.75">
      <c r="A125" s="9">
        <f t="shared" si="5"/>
        <v>120</v>
      </c>
      <c r="B125" s="9">
        <f t="shared" si="6"/>
        <v>120</v>
      </c>
      <c r="C125" s="54" t="s">
        <v>2231</v>
      </c>
      <c r="D125" s="54" t="s">
        <v>1305</v>
      </c>
      <c r="E125" s="55">
        <v>40162</v>
      </c>
      <c r="F125" s="56" t="s">
        <v>1302</v>
      </c>
    </row>
    <row r="126" spans="1:6" s="8" customFormat="1" ht="12.75">
      <c r="A126" s="9">
        <f>A125+1</f>
        <v>121</v>
      </c>
      <c r="B126" s="9">
        <f>B125+1</f>
        <v>121</v>
      </c>
      <c r="C126" s="54" t="s">
        <v>589</v>
      </c>
      <c r="D126" s="54" t="s">
        <v>1305</v>
      </c>
      <c r="E126" s="55">
        <v>40805</v>
      </c>
      <c r="F126" s="56" t="s">
        <v>1302</v>
      </c>
    </row>
    <row r="127" spans="1:6" s="29" customFormat="1" ht="12.75">
      <c r="A127" s="9">
        <f>A126+1</f>
        <v>122</v>
      </c>
      <c r="B127" s="9">
        <f>B126+1</f>
        <v>122</v>
      </c>
      <c r="C127" s="54" t="s">
        <v>588</v>
      </c>
      <c r="D127" s="54" t="s">
        <v>1305</v>
      </c>
      <c r="E127" s="55">
        <v>40805</v>
      </c>
      <c r="F127" s="56" t="s">
        <v>1302</v>
      </c>
    </row>
    <row r="128" spans="1:6" s="8" customFormat="1" ht="12.75">
      <c r="A128" s="9"/>
      <c r="B128" s="9"/>
      <c r="C128" s="54"/>
      <c r="D128" s="54"/>
      <c r="E128" s="55"/>
      <c r="F128" s="56"/>
    </row>
    <row r="129" spans="1:6" s="8" customFormat="1" ht="12.75">
      <c r="A129" s="9"/>
      <c r="B129" s="9"/>
      <c r="C129" s="63" t="s">
        <v>1754</v>
      </c>
      <c r="D129" s="54"/>
      <c r="E129" s="55"/>
      <c r="F129" s="56"/>
    </row>
    <row r="130" spans="1:6" s="8" customFormat="1" ht="12.75">
      <c r="A130" s="9">
        <f>A127+1</f>
        <v>123</v>
      </c>
      <c r="B130" s="9">
        <v>1</v>
      </c>
      <c r="C130" s="54" t="s">
        <v>1283</v>
      </c>
      <c r="D130" s="54" t="s">
        <v>1284</v>
      </c>
      <c r="E130" s="55">
        <v>40747</v>
      </c>
      <c r="F130" s="56" t="s">
        <v>1281</v>
      </c>
    </row>
    <row r="131" spans="1:6" s="1" customFormat="1" ht="12.75">
      <c r="A131" s="4">
        <f>A130+1</f>
        <v>124</v>
      </c>
      <c r="B131" s="4">
        <f>B130+1</f>
        <v>2</v>
      </c>
      <c r="C131" s="60" t="s">
        <v>2829</v>
      </c>
      <c r="D131" s="60" t="s">
        <v>2743</v>
      </c>
      <c r="E131" s="61">
        <v>40845</v>
      </c>
      <c r="F131" s="62" t="s">
        <v>1281</v>
      </c>
    </row>
    <row r="132" spans="1:6" s="1" customFormat="1" ht="12.75">
      <c r="A132" s="4">
        <f aca="true" t="shared" si="7" ref="A132:A187">A131+1</f>
        <v>125</v>
      </c>
      <c r="B132" s="4">
        <f aca="true" t="shared" si="8" ref="B132:B187">B131+1</f>
        <v>3</v>
      </c>
      <c r="C132" s="60" t="s">
        <v>2742</v>
      </c>
      <c r="D132" s="60" t="s">
        <v>2743</v>
      </c>
      <c r="E132" s="61">
        <v>40887</v>
      </c>
      <c r="F132" s="62" t="s">
        <v>1281</v>
      </c>
    </row>
    <row r="133" spans="1:6" s="8" customFormat="1" ht="12.75">
      <c r="A133" s="9">
        <f t="shared" si="7"/>
        <v>126</v>
      </c>
      <c r="B133" s="9">
        <f t="shared" si="8"/>
        <v>4</v>
      </c>
      <c r="C133" s="54" t="s">
        <v>1212</v>
      </c>
      <c r="D133" s="54" t="s">
        <v>1210</v>
      </c>
      <c r="E133" s="55">
        <v>40062</v>
      </c>
      <c r="F133" s="56" t="s">
        <v>1218</v>
      </c>
    </row>
    <row r="134" spans="1:6" s="8" customFormat="1" ht="12.75">
      <c r="A134" s="9">
        <f t="shared" si="7"/>
        <v>127</v>
      </c>
      <c r="B134" s="9">
        <f t="shared" si="8"/>
        <v>5</v>
      </c>
      <c r="C134" s="54" t="s">
        <v>1213</v>
      </c>
      <c r="D134" s="54" t="s">
        <v>1210</v>
      </c>
      <c r="E134" s="55">
        <v>40074</v>
      </c>
      <c r="F134" s="56" t="s">
        <v>1218</v>
      </c>
    </row>
    <row r="135" spans="1:6" s="8" customFormat="1" ht="12.75">
      <c r="A135" s="9">
        <f t="shared" si="7"/>
        <v>128</v>
      </c>
      <c r="B135" s="9">
        <f t="shared" si="8"/>
        <v>6</v>
      </c>
      <c r="C135" s="54" t="s">
        <v>1214</v>
      </c>
      <c r="D135" s="54" t="s">
        <v>1210</v>
      </c>
      <c r="E135" s="55">
        <v>40090</v>
      </c>
      <c r="F135" s="56" t="s">
        <v>1218</v>
      </c>
    </row>
    <row r="136" spans="1:6" s="8" customFormat="1" ht="12.75">
      <c r="A136" s="9">
        <f t="shared" si="7"/>
        <v>129</v>
      </c>
      <c r="B136" s="9">
        <f t="shared" si="8"/>
        <v>7</v>
      </c>
      <c r="C136" s="54" t="s">
        <v>1211</v>
      </c>
      <c r="D136" s="54" t="s">
        <v>1210</v>
      </c>
      <c r="E136" s="55">
        <v>40159</v>
      </c>
      <c r="F136" s="56" t="s">
        <v>1218</v>
      </c>
    </row>
    <row r="137" spans="1:6" s="8" customFormat="1" ht="12.75">
      <c r="A137" s="9">
        <f t="shared" si="7"/>
        <v>130</v>
      </c>
      <c r="B137" s="9">
        <f t="shared" si="8"/>
        <v>8</v>
      </c>
      <c r="C137" s="54" t="s">
        <v>1209</v>
      </c>
      <c r="D137" s="54" t="s">
        <v>1210</v>
      </c>
      <c r="E137" s="55">
        <v>40264</v>
      </c>
      <c r="F137" s="56" t="s">
        <v>1218</v>
      </c>
    </row>
    <row r="138" spans="1:6" s="8" customFormat="1" ht="12.75">
      <c r="A138" s="9">
        <f aca="true" t="shared" si="9" ref="A138:A143">A137+1</f>
        <v>131</v>
      </c>
      <c r="B138" s="9">
        <f aca="true" t="shared" si="10" ref="B138:B143">B137+1</f>
        <v>9</v>
      </c>
      <c r="C138" s="54" t="s">
        <v>961</v>
      </c>
      <c r="D138" s="54" t="s">
        <v>962</v>
      </c>
      <c r="E138" s="55">
        <v>40066</v>
      </c>
      <c r="F138" s="56" t="s">
        <v>1218</v>
      </c>
    </row>
    <row r="139" spans="1:6" s="8" customFormat="1" ht="12.75">
      <c r="A139" s="9">
        <f t="shared" si="9"/>
        <v>132</v>
      </c>
      <c r="B139" s="9">
        <f t="shared" si="10"/>
        <v>10</v>
      </c>
      <c r="C139" s="54" t="s">
        <v>957</v>
      </c>
      <c r="D139" s="54" t="s">
        <v>958</v>
      </c>
      <c r="E139" s="55">
        <v>40399</v>
      </c>
      <c r="F139" s="56" t="s">
        <v>1522</v>
      </c>
    </row>
    <row r="140" spans="1:6" s="8" customFormat="1" ht="12.75">
      <c r="A140" s="9">
        <f t="shared" si="9"/>
        <v>133</v>
      </c>
      <c r="B140" s="9">
        <f t="shared" si="10"/>
        <v>11</v>
      </c>
      <c r="C140" s="54" t="s">
        <v>951</v>
      </c>
      <c r="D140" s="54" t="s">
        <v>952</v>
      </c>
      <c r="E140" s="55">
        <v>40419</v>
      </c>
      <c r="F140" s="56" t="s">
        <v>1879</v>
      </c>
    </row>
    <row r="141" spans="1:6" s="8" customFormat="1" ht="12.75">
      <c r="A141" s="9">
        <f t="shared" si="9"/>
        <v>134</v>
      </c>
      <c r="B141" s="9">
        <f t="shared" si="10"/>
        <v>12</v>
      </c>
      <c r="C141" s="54" t="s">
        <v>1151</v>
      </c>
      <c r="D141" s="54" t="s">
        <v>1154</v>
      </c>
      <c r="E141" s="55">
        <v>39607</v>
      </c>
      <c r="F141" s="56" t="s">
        <v>1155</v>
      </c>
    </row>
    <row r="142" spans="1:6" s="8" customFormat="1" ht="12.75">
      <c r="A142" s="9">
        <f t="shared" si="9"/>
        <v>135</v>
      </c>
      <c r="B142" s="9">
        <f t="shared" si="10"/>
        <v>13</v>
      </c>
      <c r="C142" s="54" t="s">
        <v>1152</v>
      </c>
      <c r="D142" s="54" t="s">
        <v>1154</v>
      </c>
      <c r="E142" s="55">
        <v>39607</v>
      </c>
      <c r="F142" s="56" t="s">
        <v>1155</v>
      </c>
    </row>
    <row r="143" spans="1:6" s="8" customFormat="1" ht="12.75">
      <c r="A143" s="9">
        <f t="shared" si="9"/>
        <v>136</v>
      </c>
      <c r="B143" s="9">
        <f t="shared" si="10"/>
        <v>14</v>
      </c>
      <c r="C143" s="54" t="s">
        <v>1153</v>
      </c>
      <c r="D143" s="54" t="s">
        <v>1154</v>
      </c>
      <c r="E143" s="55">
        <v>39607</v>
      </c>
      <c r="F143" s="56" t="s">
        <v>1155</v>
      </c>
    </row>
    <row r="144" spans="1:6" s="8" customFormat="1" ht="12.75">
      <c r="A144" s="9">
        <f t="shared" si="7"/>
        <v>137</v>
      </c>
      <c r="B144" s="9">
        <f t="shared" si="8"/>
        <v>15</v>
      </c>
      <c r="C144" s="54" t="s">
        <v>1270</v>
      </c>
      <c r="D144" s="54" t="s">
        <v>2886</v>
      </c>
      <c r="E144" s="55">
        <v>39990</v>
      </c>
      <c r="F144" s="56" t="s">
        <v>1522</v>
      </c>
    </row>
    <row r="145" spans="1:6" s="8" customFormat="1" ht="12.75">
      <c r="A145" s="9">
        <f t="shared" si="7"/>
        <v>138</v>
      </c>
      <c r="B145" s="9">
        <f t="shared" si="8"/>
        <v>16</v>
      </c>
      <c r="C145" s="54" t="s">
        <v>1523</v>
      </c>
      <c r="D145" s="54" t="s">
        <v>1524</v>
      </c>
      <c r="E145" s="55">
        <v>39668</v>
      </c>
      <c r="F145" s="56" t="s">
        <v>1218</v>
      </c>
    </row>
    <row r="146" spans="1:6" s="8" customFormat="1" ht="12.75">
      <c r="A146" s="9">
        <f t="shared" si="7"/>
        <v>139</v>
      </c>
      <c r="B146" s="9">
        <f t="shared" si="8"/>
        <v>17</v>
      </c>
      <c r="C146" s="54" t="s">
        <v>1525</v>
      </c>
      <c r="D146" s="54" t="s">
        <v>1524</v>
      </c>
      <c r="E146" s="55">
        <v>39668</v>
      </c>
      <c r="F146" s="56" t="s">
        <v>1218</v>
      </c>
    </row>
    <row r="147" spans="1:6" s="8" customFormat="1" ht="12.75">
      <c r="A147" s="9">
        <f t="shared" si="7"/>
        <v>140</v>
      </c>
      <c r="B147" s="9">
        <f t="shared" si="8"/>
        <v>18</v>
      </c>
      <c r="C147" s="54" t="s">
        <v>1150</v>
      </c>
      <c r="D147" s="54" t="s">
        <v>1524</v>
      </c>
      <c r="E147" s="55">
        <v>40064</v>
      </c>
      <c r="F147" s="56" t="s">
        <v>1218</v>
      </c>
    </row>
    <row r="148" spans="1:6" s="8" customFormat="1" ht="12.75">
      <c r="A148" s="9">
        <f t="shared" si="7"/>
        <v>141</v>
      </c>
      <c r="B148" s="9">
        <f t="shared" si="8"/>
        <v>19</v>
      </c>
      <c r="C148" s="54" t="s">
        <v>1149</v>
      </c>
      <c r="D148" s="54" t="s">
        <v>1524</v>
      </c>
      <c r="E148" s="55">
        <v>40064</v>
      </c>
      <c r="F148" s="56" t="s">
        <v>1218</v>
      </c>
    </row>
    <row r="149" spans="1:6" s="8" customFormat="1" ht="12.75">
      <c r="A149" s="9"/>
      <c r="B149" s="9"/>
      <c r="C149" s="64" t="s">
        <v>1449</v>
      </c>
      <c r="D149" s="64" t="s">
        <v>2889</v>
      </c>
      <c r="E149" s="65">
        <v>40471</v>
      </c>
      <c r="F149" s="66" t="s">
        <v>1272</v>
      </c>
    </row>
    <row r="150" spans="1:6" s="8" customFormat="1" ht="12.75">
      <c r="A150" s="9">
        <f>A148+1</f>
        <v>142</v>
      </c>
      <c r="B150" s="9">
        <f>B148+1</f>
        <v>20</v>
      </c>
      <c r="C150" s="54" t="s">
        <v>1483</v>
      </c>
      <c r="D150" s="54" t="s">
        <v>1463</v>
      </c>
      <c r="E150" s="55">
        <v>40111</v>
      </c>
      <c r="F150" s="56" t="s">
        <v>1302</v>
      </c>
    </row>
    <row r="151" spans="1:6" s="8" customFormat="1" ht="12.75">
      <c r="A151" s="9">
        <f aca="true" t="shared" si="11" ref="A151:B156">A150+1</f>
        <v>143</v>
      </c>
      <c r="B151" s="9">
        <f t="shared" si="11"/>
        <v>21</v>
      </c>
      <c r="C151" s="54" t="s">
        <v>1482</v>
      </c>
      <c r="D151" s="54" t="s">
        <v>1463</v>
      </c>
      <c r="E151" s="55">
        <v>40366</v>
      </c>
      <c r="F151" s="56" t="s">
        <v>1302</v>
      </c>
    </row>
    <row r="152" spans="1:6" s="24" customFormat="1" ht="12.75">
      <c r="A152" s="9">
        <f t="shared" si="11"/>
        <v>144</v>
      </c>
      <c r="B152" s="9">
        <f t="shared" si="11"/>
        <v>22</v>
      </c>
      <c r="C152" s="54" t="s">
        <v>1481</v>
      </c>
      <c r="D152" s="54" t="s">
        <v>1463</v>
      </c>
      <c r="E152" s="55">
        <v>40415</v>
      </c>
      <c r="F152" s="56" t="s">
        <v>1302</v>
      </c>
    </row>
    <row r="153" spans="1:6" s="8" customFormat="1" ht="12.75">
      <c r="A153" s="9">
        <f t="shared" si="11"/>
        <v>145</v>
      </c>
      <c r="B153" s="9">
        <f t="shared" si="11"/>
        <v>23</v>
      </c>
      <c r="C153" s="54" t="s">
        <v>1480</v>
      </c>
      <c r="D153" s="54" t="s">
        <v>1463</v>
      </c>
      <c r="E153" s="55">
        <v>40421</v>
      </c>
      <c r="F153" s="56" t="s">
        <v>1302</v>
      </c>
    </row>
    <row r="154" spans="1:6" s="8" customFormat="1" ht="12.75">
      <c r="A154" s="9">
        <f t="shared" si="11"/>
        <v>146</v>
      </c>
      <c r="B154" s="9">
        <f t="shared" si="11"/>
        <v>24</v>
      </c>
      <c r="C154" s="54" t="s">
        <v>1479</v>
      </c>
      <c r="D154" s="54" t="s">
        <v>1463</v>
      </c>
      <c r="E154" s="55">
        <v>40430</v>
      </c>
      <c r="F154" s="56" t="s">
        <v>1302</v>
      </c>
    </row>
    <row r="155" spans="1:6" s="8" customFormat="1" ht="12.75">
      <c r="A155" s="9">
        <f t="shared" si="11"/>
        <v>147</v>
      </c>
      <c r="B155" s="9">
        <f t="shared" si="11"/>
        <v>25</v>
      </c>
      <c r="C155" s="54" t="s">
        <v>1473</v>
      </c>
      <c r="D155" s="54" t="s">
        <v>1463</v>
      </c>
      <c r="E155" s="55">
        <v>40440</v>
      </c>
      <c r="F155" s="56" t="s">
        <v>1302</v>
      </c>
    </row>
    <row r="156" spans="1:6" s="8" customFormat="1" ht="12.75">
      <c r="A156" s="9">
        <f t="shared" si="11"/>
        <v>148</v>
      </c>
      <c r="B156" s="9">
        <f t="shared" si="11"/>
        <v>26</v>
      </c>
      <c r="C156" s="54" t="s">
        <v>1472</v>
      </c>
      <c r="D156" s="54" t="s">
        <v>1463</v>
      </c>
      <c r="E156" s="55">
        <v>40440</v>
      </c>
      <c r="F156" s="56" t="s">
        <v>1302</v>
      </c>
    </row>
    <row r="157" spans="1:6" s="8" customFormat="1" ht="12.75">
      <c r="A157" s="9">
        <f t="shared" si="7"/>
        <v>149</v>
      </c>
      <c r="B157" s="9">
        <f t="shared" si="8"/>
        <v>27</v>
      </c>
      <c r="C157" s="54" t="s">
        <v>1474</v>
      </c>
      <c r="D157" s="54" t="s">
        <v>1463</v>
      </c>
      <c r="E157" s="55">
        <v>40440</v>
      </c>
      <c r="F157" s="56" t="s">
        <v>1302</v>
      </c>
    </row>
    <row r="158" spans="1:6" s="8" customFormat="1" ht="12.75">
      <c r="A158" s="9">
        <f t="shared" si="7"/>
        <v>150</v>
      </c>
      <c r="B158" s="9">
        <f t="shared" si="8"/>
        <v>28</v>
      </c>
      <c r="C158" s="54" t="s">
        <v>1477</v>
      </c>
      <c r="D158" s="54" t="s">
        <v>1463</v>
      </c>
      <c r="E158" s="55">
        <v>40440</v>
      </c>
      <c r="F158" s="56" t="s">
        <v>1302</v>
      </c>
    </row>
    <row r="159" spans="1:6" s="8" customFormat="1" ht="12.75">
      <c r="A159" s="9">
        <f t="shared" si="7"/>
        <v>151</v>
      </c>
      <c r="B159" s="9">
        <f t="shared" si="8"/>
        <v>29</v>
      </c>
      <c r="C159" s="54" t="s">
        <v>1478</v>
      </c>
      <c r="D159" s="54" t="s">
        <v>1463</v>
      </c>
      <c r="E159" s="55">
        <v>40440</v>
      </c>
      <c r="F159" s="56" t="s">
        <v>1302</v>
      </c>
    </row>
    <row r="160" spans="1:6" s="8" customFormat="1" ht="12.75">
      <c r="A160" s="9">
        <f t="shared" si="7"/>
        <v>152</v>
      </c>
      <c r="B160" s="9">
        <f t="shared" si="8"/>
        <v>30</v>
      </c>
      <c r="C160" s="54" t="s">
        <v>1476</v>
      </c>
      <c r="D160" s="54" t="s">
        <v>1463</v>
      </c>
      <c r="E160" s="55">
        <v>40440</v>
      </c>
      <c r="F160" s="56" t="s">
        <v>1302</v>
      </c>
    </row>
    <row r="161" spans="1:6" s="8" customFormat="1" ht="12.75">
      <c r="A161" s="9">
        <f t="shared" si="7"/>
        <v>153</v>
      </c>
      <c r="B161" s="9">
        <f t="shared" si="8"/>
        <v>31</v>
      </c>
      <c r="C161" s="54" t="s">
        <v>1475</v>
      </c>
      <c r="D161" s="54" t="s">
        <v>1463</v>
      </c>
      <c r="E161" s="55">
        <v>40440</v>
      </c>
      <c r="F161" s="56" t="s">
        <v>1302</v>
      </c>
    </row>
    <row r="162" spans="1:6" s="8" customFormat="1" ht="12.75">
      <c r="A162" s="9">
        <f t="shared" si="7"/>
        <v>154</v>
      </c>
      <c r="B162" s="9">
        <f t="shared" si="8"/>
        <v>32</v>
      </c>
      <c r="C162" s="54" t="s">
        <v>1471</v>
      </c>
      <c r="D162" s="54" t="s">
        <v>1463</v>
      </c>
      <c r="E162" s="55">
        <v>40441</v>
      </c>
      <c r="F162" s="56" t="s">
        <v>1302</v>
      </c>
    </row>
    <row r="163" spans="1:6" s="8" customFormat="1" ht="12.75">
      <c r="A163" s="9">
        <f t="shared" si="7"/>
        <v>155</v>
      </c>
      <c r="B163" s="9">
        <f t="shared" si="8"/>
        <v>33</v>
      </c>
      <c r="C163" s="54" t="s">
        <v>1470</v>
      </c>
      <c r="D163" s="54" t="s">
        <v>1463</v>
      </c>
      <c r="E163" s="55">
        <v>40441</v>
      </c>
      <c r="F163" s="56" t="s">
        <v>1302</v>
      </c>
    </row>
    <row r="164" spans="1:6" s="8" customFormat="1" ht="12.75">
      <c r="A164" s="9">
        <f t="shared" si="7"/>
        <v>156</v>
      </c>
      <c r="B164" s="9">
        <f t="shared" si="8"/>
        <v>34</v>
      </c>
      <c r="C164" s="54" t="s">
        <v>1469</v>
      </c>
      <c r="D164" s="54" t="s">
        <v>1463</v>
      </c>
      <c r="E164" s="55">
        <v>40484</v>
      </c>
      <c r="F164" s="56" t="s">
        <v>1302</v>
      </c>
    </row>
    <row r="165" spans="1:6" s="8" customFormat="1" ht="12.75">
      <c r="A165" s="9">
        <f t="shared" si="7"/>
        <v>157</v>
      </c>
      <c r="B165" s="9">
        <f t="shared" si="8"/>
        <v>35</v>
      </c>
      <c r="C165" s="54" t="s">
        <v>1468</v>
      </c>
      <c r="D165" s="54" t="s">
        <v>1463</v>
      </c>
      <c r="E165" s="55">
        <v>40489</v>
      </c>
      <c r="F165" s="56" t="s">
        <v>1302</v>
      </c>
    </row>
    <row r="166" spans="1:6" s="8" customFormat="1" ht="12.75">
      <c r="A166" s="9">
        <f t="shared" si="7"/>
        <v>158</v>
      </c>
      <c r="B166" s="9">
        <f t="shared" si="8"/>
        <v>36</v>
      </c>
      <c r="C166" s="54" t="s">
        <v>1467</v>
      </c>
      <c r="D166" s="54" t="s">
        <v>1463</v>
      </c>
      <c r="E166" s="55">
        <v>40489</v>
      </c>
      <c r="F166" s="56" t="s">
        <v>1302</v>
      </c>
    </row>
    <row r="167" spans="1:6" s="8" customFormat="1" ht="12.75">
      <c r="A167" s="9">
        <f t="shared" si="7"/>
        <v>159</v>
      </c>
      <c r="B167" s="9">
        <f t="shared" si="8"/>
        <v>37</v>
      </c>
      <c r="C167" s="54" t="s">
        <v>1466</v>
      </c>
      <c r="D167" s="54" t="s">
        <v>1463</v>
      </c>
      <c r="E167" s="55">
        <v>40489</v>
      </c>
      <c r="F167" s="56" t="s">
        <v>1302</v>
      </c>
    </row>
    <row r="168" spans="1:6" s="8" customFormat="1" ht="12.75">
      <c r="A168" s="9">
        <f t="shared" si="7"/>
        <v>160</v>
      </c>
      <c r="B168" s="9">
        <f t="shared" si="8"/>
        <v>38</v>
      </c>
      <c r="C168" s="54" t="s">
        <v>1465</v>
      </c>
      <c r="D168" s="54" t="s">
        <v>1463</v>
      </c>
      <c r="E168" s="55">
        <v>40499</v>
      </c>
      <c r="F168" s="56" t="s">
        <v>1302</v>
      </c>
    </row>
    <row r="169" spans="1:6" s="8" customFormat="1" ht="12.75">
      <c r="A169" s="9">
        <f t="shared" si="7"/>
        <v>161</v>
      </c>
      <c r="B169" s="9">
        <f t="shared" si="8"/>
        <v>39</v>
      </c>
      <c r="C169" s="54" t="s">
        <v>1464</v>
      </c>
      <c r="D169" s="54" t="s">
        <v>1463</v>
      </c>
      <c r="E169" s="55">
        <v>40502</v>
      </c>
      <c r="F169" s="56" t="s">
        <v>1302</v>
      </c>
    </row>
    <row r="170" spans="1:6" s="8" customFormat="1" ht="12.75">
      <c r="A170" s="9">
        <f t="shared" si="7"/>
        <v>162</v>
      </c>
      <c r="B170" s="9">
        <f t="shared" si="8"/>
        <v>40</v>
      </c>
      <c r="C170" s="54" t="s">
        <v>1462</v>
      </c>
      <c r="D170" s="54" t="s">
        <v>1463</v>
      </c>
      <c r="E170" s="55">
        <v>40554</v>
      </c>
      <c r="F170" s="56" t="s">
        <v>1302</v>
      </c>
    </row>
    <row r="171" spans="1:6" s="8" customFormat="1" ht="12.75">
      <c r="A171" s="9">
        <f t="shared" si="7"/>
        <v>163</v>
      </c>
      <c r="B171" s="9">
        <f t="shared" si="8"/>
        <v>41</v>
      </c>
      <c r="C171" s="54" t="s">
        <v>592</v>
      </c>
      <c r="D171" s="54" t="s">
        <v>1463</v>
      </c>
      <c r="E171" s="55">
        <v>40786</v>
      </c>
      <c r="F171" s="56" t="s">
        <v>1302</v>
      </c>
    </row>
    <row r="172" spans="1:6" s="8" customFormat="1" ht="12.75">
      <c r="A172" s="9">
        <f t="shared" si="7"/>
        <v>164</v>
      </c>
      <c r="B172" s="9">
        <f t="shared" si="8"/>
        <v>42</v>
      </c>
      <c r="C172" s="57" t="s">
        <v>916</v>
      </c>
      <c r="D172" s="54" t="s">
        <v>2854</v>
      </c>
      <c r="E172" s="55">
        <v>40162</v>
      </c>
      <c r="F172" s="56" t="s">
        <v>1302</v>
      </c>
    </row>
    <row r="173" spans="1:6" s="8" customFormat="1" ht="12.75">
      <c r="A173" s="9">
        <f t="shared" si="7"/>
        <v>165</v>
      </c>
      <c r="B173" s="9">
        <f t="shared" si="8"/>
        <v>43</v>
      </c>
      <c r="C173" s="54" t="s">
        <v>1148</v>
      </c>
      <c r="D173" s="54" t="s">
        <v>1527</v>
      </c>
      <c r="E173" s="55">
        <v>40277</v>
      </c>
      <c r="F173" s="56" t="s">
        <v>1218</v>
      </c>
    </row>
    <row r="174" spans="1:6" s="8" customFormat="1" ht="12.75">
      <c r="A174" s="9">
        <f t="shared" si="7"/>
        <v>166</v>
      </c>
      <c r="B174" s="9">
        <f t="shared" si="8"/>
        <v>44</v>
      </c>
      <c r="C174" s="54" t="s">
        <v>1612</v>
      </c>
      <c r="D174" s="54" t="s">
        <v>1527</v>
      </c>
      <c r="E174" s="55">
        <v>40278</v>
      </c>
      <c r="F174" s="56" t="s">
        <v>1218</v>
      </c>
    </row>
    <row r="175" spans="1:6" s="8" customFormat="1" ht="12.75">
      <c r="A175" s="9">
        <f t="shared" si="7"/>
        <v>167</v>
      </c>
      <c r="B175" s="9">
        <f t="shared" si="8"/>
        <v>45</v>
      </c>
      <c r="C175" s="54" t="s">
        <v>1528</v>
      </c>
      <c r="D175" s="54" t="s">
        <v>1527</v>
      </c>
      <c r="E175" s="55">
        <v>40315</v>
      </c>
      <c r="F175" s="56" t="s">
        <v>1218</v>
      </c>
    </row>
    <row r="176" spans="1:6" s="8" customFormat="1" ht="12.75">
      <c r="A176" s="9">
        <f t="shared" si="7"/>
        <v>168</v>
      </c>
      <c r="B176" s="9">
        <f t="shared" si="8"/>
        <v>46</v>
      </c>
      <c r="C176" s="54" t="s">
        <v>1530</v>
      </c>
      <c r="D176" s="54" t="s">
        <v>1527</v>
      </c>
      <c r="E176" s="55">
        <v>40315</v>
      </c>
      <c r="F176" s="56" t="s">
        <v>1218</v>
      </c>
    </row>
    <row r="177" spans="1:6" s="8" customFormat="1" ht="12.75">
      <c r="A177" s="9">
        <f t="shared" si="7"/>
        <v>169</v>
      </c>
      <c r="B177" s="9">
        <f t="shared" si="8"/>
        <v>47</v>
      </c>
      <c r="C177" s="54" t="s">
        <v>1147</v>
      </c>
      <c r="D177" s="54" t="s">
        <v>1527</v>
      </c>
      <c r="E177" s="55">
        <v>40315</v>
      </c>
      <c r="F177" s="56" t="s">
        <v>1218</v>
      </c>
    </row>
    <row r="178" spans="1:6" s="8" customFormat="1" ht="12.75">
      <c r="A178" s="9">
        <f t="shared" si="7"/>
        <v>170</v>
      </c>
      <c r="B178" s="9">
        <f t="shared" si="8"/>
        <v>48</v>
      </c>
      <c r="C178" s="54" t="s">
        <v>1526</v>
      </c>
      <c r="D178" s="54" t="s">
        <v>1527</v>
      </c>
      <c r="E178" s="55">
        <v>40315</v>
      </c>
      <c r="F178" s="56" t="s">
        <v>1218</v>
      </c>
    </row>
    <row r="179" spans="1:6" s="8" customFormat="1" ht="12.75">
      <c r="A179" s="9">
        <f t="shared" si="7"/>
        <v>171</v>
      </c>
      <c r="B179" s="9">
        <f t="shared" si="8"/>
        <v>49</v>
      </c>
      <c r="C179" s="54" t="s">
        <v>1531</v>
      </c>
      <c r="D179" s="54" t="s">
        <v>1527</v>
      </c>
      <c r="E179" s="55">
        <v>40506</v>
      </c>
      <c r="F179" s="56" t="s">
        <v>1218</v>
      </c>
    </row>
    <row r="180" spans="1:6" s="8" customFormat="1" ht="12.75">
      <c r="A180" s="9">
        <f t="shared" si="7"/>
        <v>172</v>
      </c>
      <c r="B180" s="9">
        <f t="shared" si="8"/>
        <v>50</v>
      </c>
      <c r="C180" s="54" t="s">
        <v>1532</v>
      </c>
      <c r="D180" s="54" t="s">
        <v>1527</v>
      </c>
      <c r="E180" s="55">
        <v>40506</v>
      </c>
      <c r="F180" s="56" t="s">
        <v>1218</v>
      </c>
    </row>
    <row r="181" spans="1:6" s="8" customFormat="1" ht="12.75">
      <c r="A181" s="9">
        <f t="shared" si="7"/>
        <v>173</v>
      </c>
      <c r="B181" s="9">
        <f t="shared" si="8"/>
        <v>51</v>
      </c>
      <c r="C181" s="54" t="s">
        <v>1144</v>
      </c>
      <c r="D181" s="54" t="s">
        <v>1527</v>
      </c>
      <c r="E181" s="55">
        <v>40506</v>
      </c>
      <c r="F181" s="56" t="s">
        <v>1218</v>
      </c>
    </row>
    <row r="182" spans="1:6" s="8" customFormat="1" ht="12.75">
      <c r="A182" s="9">
        <f t="shared" si="7"/>
        <v>174</v>
      </c>
      <c r="B182" s="9">
        <f t="shared" si="8"/>
        <v>52</v>
      </c>
      <c r="C182" s="54" t="s">
        <v>1145</v>
      </c>
      <c r="D182" s="54" t="s">
        <v>1527</v>
      </c>
      <c r="E182" s="55">
        <v>40506</v>
      </c>
      <c r="F182" s="56" t="s">
        <v>1218</v>
      </c>
    </row>
    <row r="183" spans="1:6" s="8" customFormat="1" ht="12.75">
      <c r="A183" s="9">
        <f t="shared" si="7"/>
        <v>175</v>
      </c>
      <c r="B183" s="9">
        <f t="shared" si="8"/>
        <v>53</v>
      </c>
      <c r="C183" s="54" t="s">
        <v>1529</v>
      </c>
      <c r="D183" s="54" t="s">
        <v>1527</v>
      </c>
      <c r="E183" s="55">
        <v>40506</v>
      </c>
      <c r="F183" s="56" t="s">
        <v>1218</v>
      </c>
    </row>
    <row r="184" spans="1:6" s="8" customFormat="1" ht="12.75">
      <c r="A184" s="9">
        <f t="shared" si="7"/>
        <v>176</v>
      </c>
      <c r="B184" s="9">
        <f t="shared" si="8"/>
        <v>54</v>
      </c>
      <c r="C184" s="54" t="s">
        <v>1146</v>
      </c>
      <c r="D184" s="54" t="s">
        <v>1527</v>
      </c>
      <c r="E184" s="55">
        <v>40508</v>
      </c>
      <c r="F184" s="56" t="s">
        <v>1218</v>
      </c>
    </row>
    <row r="185" spans="1:6" s="8" customFormat="1" ht="12.75">
      <c r="A185" s="9">
        <f t="shared" si="7"/>
        <v>177</v>
      </c>
      <c r="B185" s="9">
        <f t="shared" si="8"/>
        <v>55</v>
      </c>
      <c r="C185" s="42" t="s">
        <v>982</v>
      </c>
      <c r="D185" s="57" t="s">
        <v>2331</v>
      </c>
      <c r="E185" s="58">
        <v>40843</v>
      </c>
      <c r="F185" s="59" t="s">
        <v>1218</v>
      </c>
    </row>
    <row r="186" spans="1:6" s="8" customFormat="1" ht="12.75">
      <c r="A186" s="9">
        <f t="shared" si="7"/>
        <v>178</v>
      </c>
      <c r="B186" s="9">
        <f t="shared" si="8"/>
        <v>56</v>
      </c>
      <c r="C186" s="42" t="s">
        <v>981</v>
      </c>
      <c r="D186" s="57" t="s">
        <v>2331</v>
      </c>
      <c r="E186" s="58">
        <v>40843</v>
      </c>
      <c r="F186" s="59" t="s">
        <v>1218</v>
      </c>
    </row>
    <row r="187" spans="1:6" s="8" customFormat="1" ht="12.75">
      <c r="A187" s="9">
        <f t="shared" si="7"/>
        <v>179</v>
      </c>
      <c r="B187" s="9">
        <f t="shared" si="8"/>
        <v>57</v>
      </c>
      <c r="C187" s="42" t="s">
        <v>980</v>
      </c>
      <c r="D187" s="57" t="s">
        <v>2331</v>
      </c>
      <c r="E187" s="58">
        <v>40843</v>
      </c>
      <c r="F187" s="59" t="s">
        <v>1218</v>
      </c>
    </row>
    <row r="188" spans="1:7" s="8" customFormat="1" ht="12.75">
      <c r="A188" s="9">
        <f aca="true" t="shared" si="12" ref="A188:B192">A187+1</f>
        <v>180</v>
      </c>
      <c r="B188" s="9">
        <f t="shared" si="12"/>
        <v>58</v>
      </c>
      <c r="C188" s="42" t="s">
        <v>800</v>
      </c>
      <c r="D188" s="57" t="s">
        <v>2331</v>
      </c>
      <c r="E188" s="58">
        <v>40846</v>
      </c>
      <c r="F188" s="59" t="s">
        <v>1218</v>
      </c>
      <c r="G188" s="27"/>
    </row>
    <row r="189" spans="1:7" s="8" customFormat="1" ht="12.75">
      <c r="A189" s="9">
        <f t="shared" si="12"/>
        <v>181</v>
      </c>
      <c r="B189" s="9">
        <f t="shared" si="12"/>
        <v>59</v>
      </c>
      <c r="C189" s="42" t="s">
        <v>366</v>
      </c>
      <c r="D189" s="57" t="s">
        <v>2331</v>
      </c>
      <c r="E189" s="58">
        <v>40854</v>
      </c>
      <c r="F189" s="59" t="s">
        <v>1218</v>
      </c>
      <c r="G189" s="27"/>
    </row>
    <row r="190" spans="1:7" s="8" customFormat="1" ht="12.75">
      <c r="A190" s="9">
        <f t="shared" si="12"/>
        <v>182</v>
      </c>
      <c r="B190" s="9">
        <f t="shared" si="12"/>
        <v>60</v>
      </c>
      <c r="C190" s="42" t="s">
        <v>367</v>
      </c>
      <c r="D190" s="57" t="s">
        <v>2331</v>
      </c>
      <c r="E190" s="58">
        <v>40857</v>
      </c>
      <c r="F190" s="59" t="s">
        <v>1218</v>
      </c>
      <c r="G190" s="27"/>
    </row>
    <row r="191" spans="1:7" s="8" customFormat="1" ht="12.75">
      <c r="A191" s="9">
        <f t="shared" si="12"/>
        <v>183</v>
      </c>
      <c r="B191" s="9">
        <f t="shared" si="12"/>
        <v>61</v>
      </c>
      <c r="C191" s="42" t="s">
        <v>494</v>
      </c>
      <c r="D191" s="57" t="s">
        <v>2331</v>
      </c>
      <c r="E191" s="58">
        <v>40858</v>
      </c>
      <c r="F191" s="59" t="s">
        <v>1218</v>
      </c>
      <c r="G191" s="27"/>
    </row>
    <row r="192" spans="1:6" s="8" customFormat="1" ht="12.75">
      <c r="A192" s="9">
        <f t="shared" si="12"/>
        <v>184</v>
      </c>
      <c r="B192" s="9">
        <f t="shared" si="12"/>
        <v>62</v>
      </c>
      <c r="C192" s="42" t="s">
        <v>2502</v>
      </c>
      <c r="D192" s="57" t="s">
        <v>2331</v>
      </c>
      <c r="E192" s="58">
        <v>40875</v>
      </c>
      <c r="F192" s="59" t="s">
        <v>1218</v>
      </c>
    </row>
    <row r="193" spans="1:6" s="8" customFormat="1" ht="12.75">
      <c r="A193" s="9">
        <f aca="true" t="shared" si="13" ref="A193:A221">A192+1</f>
        <v>185</v>
      </c>
      <c r="B193" s="9">
        <f aca="true" t="shared" si="14" ref="B193:B221">B192+1</f>
        <v>63</v>
      </c>
      <c r="C193" s="42" t="s">
        <v>2500</v>
      </c>
      <c r="D193" s="57" t="s">
        <v>2331</v>
      </c>
      <c r="E193" s="58">
        <v>40875</v>
      </c>
      <c r="F193" s="59" t="s">
        <v>1218</v>
      </c>
    </row>
    <row r="194" spans="1:6" s="8" customFormat="1" ht="12.75">
      <c r="A194" s="9">
        <f t="shared" si="13"/>
        <v>186</v>
      </c>
      <c r="B194" s="9">
        <f t="shared" si="14"/>
        <v>64</v>
      </c>
      <c r="C194" s="42" t="s">
        <v>2496</v>
      </c>
      <c r="D194" s="57" t="s">
        <v>2331</v>
      </c>
      <c r="E194" s="58">
        <v>40875</v>
      </c>
      <c r="F194" s="59" t="s">
        <v>1218</v>
      </c>
    </row>
    <row r="195" spans="1:6" s="8" customFormat="1" ht="12.75">
      <c r="A195" s="9">
        <f t="shared" si="13"/>
        <v>187</v>
      </c>
      <c r="B195" s="9">
        <f t="shared" si="14"/>
        <v>65</v>
      </c>
      <c r="C195" s="42" t="s">
        <v>2503</v>
      </c>
      <c r="D195" s="57" t="s">
        <v>2331</v>
      </c>
      <c r="E195" s="58">
        <v>40875</v>
      </c>
      <c r="F195" s="59" t="s">
        <v>1218</v>
      </c>
    </row>
    <row r="196" spans="1:6" s="8" customFormat="1" ht="12.75">
      <c r="A196" s="9">
        <f t="shared" si="13"/>
        <v>188</v>
      </c>
      <c r="B196" s="9">
        <f t="shared" si="14"/>
        <v>66</v>
      </c>
      <c r="C196" s="42" t="s">
        <v>2494</v>
      </c>
      <c r="D196" s="57" t="s">
        <v>2331</v>
      </c>
      <c r="E196" s="58">
        <v>40875</v>
      </c>
      <c r="F196" s="59" t="s">
        <v>1218</v>
      </c>
    </row>
    <row r="197" spans="1:6" s="8" customFormat="1" ht="12.75">
      <c r="A197" s="9">
        <f t="shared" si="13"/>
        <v>189</v>
      </c>
      <c r="B197" s="9">
        <f t="shared" si="14"/>
        <v>67</v>
      </c>
      <c r="C197" s="42" t="s">
        <v>2493</v>
      </c>
      <c r="D197" s="57" t="s">
        <v>2331</v>
      </c>
      <c r="E197" s="58">
        <v>40875</v>
      </c>
      <c r="F197" s="59" t="s">
        <v>1218</v>
      </c>
    </row>
    <row r="198" spans="1:6" s="8" customFormat="1" ht="12.75">
      <c r="A198" s="9">
        <f t="shared" si="13"/>
        <v>190</v>
      </c>
      <c r="B198" s="9">
        <f t="shared" si="14"/>
        <v>68</v>
      </c>
      <c r="C198" s="42" t="s">
        <v>2501</v>
      </c>
      <c r="D198" s="57" t="s">
        <v>2331</v>
      </c>
      <c r="E198" s="58">
        <v>40876</v>
      </c>
      <c r="F198" s="59" t="s">
        <v>1218</v>
      </c>
    </row>
    <row r="199" spans="1:6" s="8" customFormat="1" ht="12.75">
      <c r="A199" s="9">
        <f t="shared" si="13"/>
        <v>191</v>
      </c>
      <c r="B199" s="9">
        <f t="shared" si="14"/>
        <v>69</v>
      </c>
      <c r="C199" s="42" t="s">
        <v>2499</v>
      </c>
      <c r="D199" s="57" t="s">
        <v>2331</v>
      </c>
      <c r="E199" s="58">
        <v>40876</v>
      </c>
      <c r="F199" s="59" t="s">
        <v>1218</v>
      </c>
    </row>
    <row r="200" spans="1:6" s="8" customFormat="1" ht="12.75">
      <c r="A200" s="9">
        <f t="shared" si="13"/>
        <v>192</v>
      </c>
      <c r="B200" s="9">
        <f t="shared" si="14"/>
        <v>70</v>
      </c>
      <c r="C200" s="42" t="s">
        <v>2498</v>
      </c>
      <c r="D200" s="57" t="s">
        <v>2331</v>
      </c>
      <c r="E200" s="58">
        <v>40876</v>
      </c>
      <c r="F200" s="59" t="s">
        <v>1218</v>
      </c>
    </row>
    <row r="201" spans="1:6" s="8" customFormat="1" ht="12.75">
      <c r="A201" s="9">
        <f t="shared" si="13"/>
        <v>193</v>
      </c>
      <c r="B201" s="9">
        <f t="shared" si="14"/>
        <v>71</v>
      </c>
      <c r="C201" s="42" t="s">
        <v>2495</v>
      </c>
      <c r="D201" s="57" t="s">
        <v>2331</v>
      </c>
      <c r="E201" s="58">
        <v>40876</v>
      </c>
      <c r="F201" s="59" t="s">
        <v>1218</v>
      </c>
    </row>
    <row r="202" spans="1:6" s="8" customFormat="1" ht="12.75">
      <c r="A202" s="9">
        <f t="shared" si="13"/>
        <v>194</v>
      </c>
      <c r="B202" s="9">
        <f t="shared" si="14"/>
        <v>72</v>
      </c>
      <c r="C202" s="42" t="s">
        <v>2497</v>
      </c>
      <c r="D202" s="57" t="s">
        <v>2331</v>
      </c>
      <c r="E202" s="58">
        <v>40876</v>
      </c>
      <c r="F202" s="59" t="s">
        <v>1218</v>
      </c>
    </row>
    <row r="203" spans="1:6" s="1" customFormat="1" ht="12.75">
      <c r="A203" s="4">
        <f t="shared" si="13"/>
        <v>195</v>
      </c>
      <c r="B203" s="4">
        <f t="shared" si="14"/>
        <v>73</v>
      </c>
      <c r="C203" s="60" t="s">
        <v>2435</v>
      </c>
      <c r="D203" s="60" t="s">
        <v>2331</v>
      </c>
      <c r="E203" s="61">
        <v>40878</v>
      </c>
      <c r="F203" s="62" t="s">
        <v>1218</v>
      </c>
    </row>
    <row r="204" spans="1:6" s="8" customFormat="1" ht="12.75">
      <c r="A204" s="9">
        <f t="shared" si="13"/>
        <v>196</v>
      </c>
      <c r="B204" s="9">
        <f t="shared" si="14"/>
        <v>74</v>
      </c>
      <c r="C204" s="54" t="s">
        <v>2878</v>
      </c>
      <c r="D204" s="54" t="s">
        <v>2879</v>
      </c>
      <c r="E204" s="55">
        <v>40304</v>
      </c>
      <c r="F204" s="56" t="s">
        <v>1155</v>
      </c>
    </row>
    <row r="205" spans="1:6" s="1" customFormat="1" ht="12.75">
      <c r="A205" s="4">
        <f t="shared" si="13"/>
        <v>197</v>
      </c>
      <c r="B205" s="4">
        <f t="shared" si="14"/>
        <v>75</v>
      </c>
      <c r="C205" s="60" t="s">
        <v>2782</v>
      </c>
      <c r="D205" s="60" t="s">
        <v>2783</v>
      </c>
      <c r="E205" s="61">
        <v>40888</v>
      </c>
      <c r="F205" s="62" t="s">
        <v>1155</v>
      </c>
    </row>
    <row r="206" spans="1:6" s="1" customFormat="1" ht="12.75">
      <c r="A206" s="4">
        <f t="shared" si="13"/>
        <v>198</v>
      </c>
      <c r="B206" s="4">
        <f t="shared" si="14"/>
        <v>76</v>
      </c>
      <c r="C206" s="60" t="s">
        <v>2784</v>
      </c>
      <c r="D206" s="60" t="s">
        <v>2783</v>
      </c>
      <c r="E206" s="61">
        <v>40888</v>
      </c>
      <c r="F206" s="62" t="s">
        <v>1155</v>
      </c>
    </row>
    <row r="207" spans="1:6" s="8" customFormat="1" ht="12.75">
      <c r="A207" s="9">
        <f t="shared" si="13"/>
        <v>199</v>
      </c>
      <c r="B207" s="9">
        <f t="shared" si="14"/>
        <v>77</v>
      </c>
      <c r="C207" s="54" t="s">
        <v>2884</v>
      </c>
      <c r="D207" s="54" t="s">
        <v>2885</v>
      </c>
      <c r="E207" s="55">
        <v>39865</v>
      </c>
      <c r="F207" s="56" t="s">
        <v>1155</v>
      </c>
    </row>
    <row r="208" spans="1:6" s="8" customFormat="1" ht="12.75">
      <c r="A208" s="9">
        <f t="shared" si="13"/>
        <v>200</v>
      </c>
      <c r="B208" s="9">
        <f t="shared" si="14"/>
        <v>78</v>
      </c>
      <c r="C208" s="54" t="s">
        <v>1605</v>
      </c>
      <c r="D208" s="54" t="s">
        <v>1162</v>
      </c>
      <c r="E208" s="55">
        <v>39607</v>
      </c>
      <c r="F208" s="56" t="s">
        <v>1155</v>
      </c>
    </row>
    <row r="209" spans="1:6" s="8" customFormat="1" ht="12.75">
      <c r="A209" s="9">
        <f t="shared" si="13"/>
        <v>201</v>
      </c>
      <c r="B209" s="9">
        <f t="shared" si="14"/>
        <v>79</v>
      </c>
      <c r="C209" s="54" t="s">
        <v>1161</v>
      </c>
      <c r="D209" s="54" t="s">
        <v>1162</v>
      </c>
      <c r="E209" s="55">
        <v>40577</v>
      </c>
      <c r="F209" s="56" t="s">
        <v>559</v>
      </c>
    </row>
    <row r="210" spans="1:6" s="8" customFormat="1" ht="12.75">
      <c r="A210" s="9">
        <f t="shared" si="13"/>
        <v>202</v>
      </c>
      <c r="B210" s="9">
        <f t="shared" si="14"/>
        <v>80</v>
      </c>
      <c r="C210" s="54" t="s">
        <v>1163</v>
      </c>
      <c r="D210" s="54" t="s">
        <v>1162</v>
      </c>
      <c r="E210" s="55">
        <v>40665</v>
      </c>
      <c r="F210" s="56" t="s">
        <v>1218</v>
      </c>
    </row>
    <row r="211" spans="1:6" s="8" customFormat="1" ht="12.75">
      <c r="A211" s="9">
        <f t="shared" si="13"/>
        <v>203</v>
      </c>
      <c r="B211" s="9">
        <f t="shared" si="14"/>
        <v>81</v>
      </c>
      <c r="C211" s="54" t="s">
        <v>1604</v>
      </c>
      <c r="D211" s="54" t="s">
        <v>1162</v>
      </c>
      <c r="E211" s="55">
        <v>40665</v>
      </c>
      <c r="F211" s="56" t="s">
        <v>1218</v>
      </c>
    </row>
    <row r="212" spans="1:6" s="8" customFormat="1" ht="12.75">
      <c r="A212" s="9">
        <f t="shared" si="13"/>
        <v>204</v>
      </c>
      <c r="B212" s="9">
        <f t="shared" si="14"/>
        <v>82</v>
      </c>
      <c r="C212" s="54" t="s">
        <v>939</v>
      </c>
      <c r="D212" s="54" t="s">
        <v>938</v>
      </c>
      <c r="E212" s="55">
        <v>39983</v>
      </c>
      <c r="F212" s="56" t="s">
        <v>1522</v>
      </c>
    </row>
    <row r="213" spans="1:6" s="8" customFormat="1" ht="12.75">
      <c r="A213" s="9">
        <f t="shared" si="13"/>
        <v>205</v>
      </c>
      <c r="B213" s="9">
        <f t="shared" si="14"/>
        <v>83</v>
      </c>
      <c r="C213" s="54" t="s">
        <v>940</v>
      </c>
      <c r="D213" s="54" t="s">
        <v>938</v>
      </c>
      <c r="E213" s="55">
        <v>40051</v>
      </c>
      <c r="F213" s="56" t="s">
        <v>1879</v>
      </c>
    </row>
    <row r="214" spans="1:6" s="8" customFormat="1" ht="12.75">
      <c r="A214" s="9">
        <f t="shared" si="13"/>
        <v>206</v>
      </c>
      <c r="B214" s="9">
        <f t="shared" si="14"/>
        <v>84</v>
      </c>
      <c r="C214" s="54" t="s">
        <v>1286</v>
      </c>
      <c r="D214" s="54" t="s">
        <v>1285</v>
      </c>
      <c r="E214" s="55">
        <v>40299</v>
      </c>
      <c r="F214" s="56" t="s">
        <v>1281</v>
      </c>
    </row>
    <row r="215" spans="1:6" s="8" customFormat="1" ht="12.75">
      <c r="A215" s="9">
        <f t="shared" si="13"/>
        <v>207</v>
      </c>
      <c r="B215" s="9">
        <f t="shared" si="14"/>
        <v>85</v>
      </c>
      <c r="C215" s="42" t="s">
        <v>495</v>
      </c>
      <c r="D215" s="57" t="s">
        <v>496</v>
      </c>
      <c r="E215" s="58">
        <v>40863</v>
      </c>
      <c r="F215" s="59" t="s">
        <v>728</v>
      </c>
    </row>
    <row r="216" spans="1:6" s="8" customFormat="1" ht="12.75">
      <c r="A216" s="9">
        <f t="shared" si="13"/>
        <v>208</v>
      </c>
      <c r="B216" s="9">
        <f t="shared" si="14"/>
        <v>86</v>
      </c>
      <c r="C216" s="54" t="s">
        <v>1282</v>
      </c>
      <c r="D216" s="54" t="s">
        <v>1279</v>
      </c>
      <c r="E216" s="55">
        <v>39580</v>
      </c>
      <c r="F216" s="56" t="s">
        <v>1281</v>
      </c>
    </row>
    <row r="217" spans="1:6" s="8" customFormat="1" ht="12.75">
      <c r="A217" s="9">
        <f t="shared" si="13"/>
        <v>209</v>
      </c>
      <c r="B217" s="9">
        <f t="shared" si="14"/>
        <v>87</v>
      </c>
      <c r="C217" s="54" t="s">
        <v>1280</v>
      </c>
      <c r="D217" s="54" t="s">
        <v>1279</v>
      </c>
      <c r="E217" s="55">
        <v>40662</v>
      </c>
      <c r="F217" s="56" t="s">
        <v>1281</v>
      </c>
    </row>
    <row r="218" spans="1:6" s="8" customFormat="1" ht="12.75">
      <c r="A218" s="9">
        <f t="shared" si="13"/>
        <v>210</v>
      </c>
      <c r="B218" s="9">
        <f t="shared" si="14"/>
        <v>88</v>
      </c>
      <c r="C218" s="54" t="s">
        <v>1224</v>
      </c>
      <c r="D218" s="54" t="s">
        <v>1219</v>
      </c>
      <c r="E218" s="55">
        <v>40458</v>
      </c>
      <c r="F218" s="56" t="s">
        <v>1522</v>
      </c>
    </row>
    <row r="219" spans="1:6" s="8" customFormat="1" ht="12.75">
      <c r="A219" s="9">
        <f t="shared" si="13"/>
        <v>211</v>
      </c>
      <c r="B219" s="9">
        <f t="shared" si="14"/>
        <v>89</v>
      </c>
      <c r="C219" s="54" t="s">
        <v>1221</v>
      </c>
      <c r="D219" s="54" t="s">
        <v>1219</v>
      </c>
      <c r="E219" s="55">
        <v>40458</v>
      </c>
      <c r="F219" s="56" t="s">
        <v>1522</v>
      </c>
    </row>
    <row r="220" spans="1:6" s="8" customFormat="1" ht="12.75">
      <c r="A220" s="9">
        <f t="shared" si="13"/>
        <v>212</v>
      </c>
      <c r="B220" s="9">
        <f t="shared" si="14"/>
        <v>90</v>
      </c>
      <c r="C220" s="54" t="s">
        <v>1521</v>
      </c>
      <c r="D220" s="54" t="s">
        <v>1219</v>
      </c>
      <c r="E220" s="55">
        <v>40458</v>
      </c>
      <c r="F220" s="56" t="s">
        <v>1522</v>
      </c>
    </row>
    <row r="221" spans="1:6" s="8" customFormat="1" ht="12.75">
      <c r="A221" s="9">
        <f t="shared" si="13"/>
        <v>213</v>
      </c>
      <c r="B221" s="9">
        <f t="shared" si="14"/>
        <v>91</v>
      </c>
      <c r="C221" s="54" t="s">
        <v>1519</v>
      </c>
      <c r="D221" s="54" t="s">
        <v>1219</v>
      </c>
      <c r="E221" s="55">
        <v>40459</v>
      </c>
      <c r="F221" s="56" t="s">
        <v>1522</v>
      </c>
    </row>
    <row r="222" spans="1:6" s="8" customFormat="1" ht="12.75">
      <c r="A222" s="9">
        <f>A221+1</f>
        <v>214</v>
      </c>
      <c r="B222" s="9">
        <f>B221+1</f>
        <v>92</v>
      </c>
      <c r="C222" s="54" t="s">
        <v>1222</v>
      </c>
      <c r="D222" s="54" t="s">
        <v>1219</v>
      </c>
      <c r="E222" s="55">
        <v>40459</v>
      </c>
      <c r="F222" s="56" t="s">
        <v>1522</v>
      </c>
    </row>
    <row r="223" spans="1:6" s="8" customFormat="1" ht="12.75">
      <c r="A223" s="9">
        <f aca="true" t="shared" si="15" ref="A223:A237">A222+1</f>
        <v>215</v>
      </c>
      <c r="B223" s="9">
        <f aca="true" t="shared" si="16" ref="B223:B237">B222+1</f>
        <v>93</v>
      </c>
      <c r="C223" s="54" t="s">
        <v>1518</v>
      </c>
      <c r="D223" s="54" t="s">
        <v>1219</v>
      </c>
      <c r="E223" s="55">
        <v>40459</v>
      </c>
      <c r="F223" s="56" t="s">
        <v>1522</v>
      </c>
    </row>
    <row r="224" spans="1:6" s="8" customFormat="1" ht="12.75">
      <c r="A224" s="9">
        <f t="shared" si="15"/>
        <v>216</v>
      </c>
      <c r="B224" s="9">
        <f t="shared" si="16"/>
        <v>94</v>
      </c>
      <c r="C224" s="54" t="s">
        <v>1223</v>
      </c>
      <c r="D224" s="54" t="s">
        <v>1219</v>
      </c>
      <c r="E224" s="55">
        <v>40459</v>
      </c>
      <c r="F224" s="56" t="s">
        <v>1522</v>
      </c>
    </row>
    <row r="225" spans="1:6" s="8" customFormat="1" ht="12.75">
      <c r="A225" s="9">
        <f t="shared" si="15"/>
        <v>217</v>
      </c>
      <c r="B225" s="9">
        <f t="shared" si="16"/>
        <v>95</v>
      </c>
      <c r="C225" s="54" t="s">
        <v>1520</v>
      </c>
      <c r="D225" s="54" t="s">
        <v>1219</v>
      </c>
      <c r="E225" s="55">
        <v>40462</v>
      </c>
      <c r="F225" s="56" t="s">
        <v>1218</v>
      </c>
    </row>
    <row r="226" spans="1:6" s="8" customFormat="1" ht="12.75">
      <c r="A226" s="9">
        <f t="shared" si="15"/>
        <v>218</v>
      </c>
      <c r="B226" s="9">
        <f t="shared" si="16"/>
        <v>96</v>
      </c>
      <c r="C226" s="54" t="s">
        <v>1215</v>
      </c>
      <c r="D226" s="54" t="s">
        <v>1219</v>
      </c>
      <c r="E226" s="55">
        <v>40462</v>
      </c>
      <c r="F226" s="56" t="s">
        <v>1218</v>
      </c>
    </row>
    <row r="227" spans="1:6" s="8" customFormat="1" ht="12.75">
      <c r="A227" s="9">
        <f t="shared" si="15"/>
        <v>219</v>
      </c>
      <c r="B227" s="9">
        <f t="shared" si="16"/>
        <v>97</v>
      </c>
      <c r="C227" s="54" t="s">
        <v>1216</v>
      </c>
      <c r="D227" s="54" t="s">
        <v>1219</v>
      </c>
      <c r="E227" s="55">
        <v>40462</v>
      </c>
      <c r="F227" s="56" t="s">
        <v>1218</v>
      </c>
    </row>
    <row r="228" spans="1:6" s="8" customFormat="1" ht="12.75">
      <c r="A228" s="9">
        <f t="shared" si="15"/>
        <v>220</v>
      </c>
      <c r="B228" s="9">
        <f t="shared" si="16"/>
        <v>98</v>
      </c>
      <c r="C228" s="54" t="s">
        <v>1217</v>
      </c>
      <c r="D228" s="54" t="s">
        <v>1219</v>
      </c>
      <c r="E228" s="55">
        <v>40462</v>
      </c>
      <c r="F228" s="56" t="s">
        <v>1218</v>
      </c>
    </row>
    <row r="229" spans="1:6" s="8" customFormat="1" ht="12.75">
      <c r="A229" s="9">
        <f t="shared" si="15"/>
        <v>221</v>
      </c>
      <c r="B229" s="9">
        <f t="shared" si="16"/>
        <v>99</v>
      </c>
      <c r="C229" s="54" t="s">
        <v>1220</v>
      </c>
      <c r="D229" s="54" t="s">
        <v>1219</v>
      </c>
      <c r="E229" s="55">
        <v>40462</v>
      </c>
      <c r="F229" s="56" t="s">
        <v>1218</v>
      </c>
    </row>
    <row r="230" spans="1:6" s="8" customFormat="1" ht="12.75">
      <c r="A230" s="9">
        <f>A229+1</f>
        <v>222</v>
      </c>
      <c r="B230" s="9">
        <f>B229+1</f>
        <v>100</v>
      </c>
      <c r="C230" s="42" t="s">
        <v>1965</v>
      </c>
      <c r="D230" s="57" t="s">
        <v>1219</v>
      </c>
      <c r="E230" s="58">
        <v>40850</v>
      </c>
      <c r="F230" s="59" t="s">
        <v>728</v>
      </c>
    </row>
    <row r="231" spans="1:6" s="8" customFormat="1" ht="12" customHeight="1">
      <c r="A231" s="9">
        <f>A230+1</f>
        <v>223</v>
      </c>
      <c r="B231" s="9">
        <f>B230+1</f>
        <v>101</v>
      </c>
      <c r="C231" s="54" t="s">
        <v>580</v>
      </c>
      <c r="D231" s="54" t="s">
        <v>578</v>
      </c>
      <c r="E231" s="55">
        <v>40682</v>
      </c>
      <c r="F231" s="56" t="s">
        <v>1281</v>
      </c>
    </row>
    <row r="232" spans="1:6" s="8" customFormat="1" ht="12.75">
      <c r="A232" s="9">
        <f t="shared" si="15"/>
        <v>224</v>
      </c>
      <c r="B232" s="9">
        <f t="shared" si="16"/>
        <v>102</v>
      </c>
      <c r="C232" s="54" t="s">
        <v>577</v>
      </c>
      <c r="D232" s="54" t="s">
        <v>578</v>
      </c>
      <c r="E232" s="55">
        <v>40789</v>
      </c>
      <c r="F232" s="56" t="s">
        <v>1281</v>
      </c>
    </row>
    <row r="233" spans="1:6" s="8" customFormat="1" ht="12.75">
      <c r="A233" s="9">
        <f t="shared" si="15"/>
        <v>225</v>
      </c>
      <c r="B233" s="9">
        <f t="shared" si="16"/>
        <v>103</v>
      </c>
      <c r="C233" s="54" t="s">
        <v>1274</v>
      </c>
      <c r="D233" s="54" t="s">
        <v>2891</v>
      </c>
      <c r="E233" s="55">
        <v>39909</v>
      </c>
      <c r="F233" s="56" t="s">
        <v>559</v>
      </c>
    </row>
    <row r="234" spans="1:6" s="8" customFormat="1" ht="12.75">
      <c r="A234" s="9">
        <f t="shared" si="15"/>
        <v>226</v>
      </c>
      <c r="B234" s="9">
        <f t="shared" si="16"/>
        <v>104</v>
      </c>
      <c r="C234" s="54" t="s">
        <v>2890</v>
      </c>
      <c r="D234" s="54" t="s">
        <v>2891</v>
      </c>
      <c r="E234" s="55">
        <v>39909</v>
      </c>
      <c r="F234" s="56" t="s">
        <v>1218</v>
      </c>
    </row>
    <row r="235" spans="1:6" s="8" customFormat="1" ht="12.75">
      <c r="A235" s="9">
        <f t="shared" si="15"/>
        <v>227</v>
      </c>
      <c r="B235" s="9">
        <f t="shared" si="16"/>
        <v>105</v>
      </c>
      <c r="C235" s="54" t="s">
        <v>1273</v>
      </c>
      <c r="D235" s="54" t="s">
        <v>2891</v>
      </c>
      <c r="E235" s="55">
        <v>39909</v>
      </c>
      <c r="F235" s="56" t="s">
        <v>1275</v>
      </c>
    </row>
    <row r="236" spans="1:6" s="8" customFormat="1" ht="12.75">
      <c r="A236" s="9">
        <f t="shared" si="15"/>
        <v>228</v>
      </c>
      <c r="B236" s="9">
        <f t="shared" si="16"/>
        <v>106</v>
      </c>
      <c r="C236" s="54" t="s">
        <v>1297</v>
      </c>
      <c r="D236" s="54" t="s">
        <v>1298</v>
      </c>
      <c r="E236" s="55">
        <v>40388</v>
      </c>
      <c r="F236" s="56" t="s">
        <v>1155</v>
      </c>
    </row>
    <row r="237" spans="1:6" s="8" customFormat="1" ht="12.75">
      <c r="A237" s="9">
        <f t="shared" si="15"/>
        <v>229</v>
      </c>
      <c r="B237" s="9">
        <f t="shared" si="16"/>
        <v>107</v>
      </c>
      <c r="C237" s="54" t="s">
        <v>1299</v>
      </c>
      <c r="D237" s="54" t="s">
        <v>1298</v>
      </c>
      <c r="E237" s="55">
        <v>40417</v>
      </c>
      <c r="F237" s="56" t="s">
        <v>1155</v>
      </c>
    </row>
    <row r="238" ht="12.75">
      <c r="E238" s="67"/>
    </row>
    <row r="239" ht="12.75">
      <c r="C239" s="50" t="s">
        <v>1082</v>
      </c>
    </row>
    <row r="240" spans="1:6" s="29" customFormat="1" ht="12.75">
      <c r="A240" s="33">
        <f>A237+1</f>
        <v>230</v>
      </c>
      <c r="B240" s="33">
        <v>1</v>
      </c>
      <c r="C240" s="60" t="s">
        <v>2708</v>
      </c>
      <c r="D240" s="60" t="s">
        <v>2709</v>
      </c>
      <c r="E240" s="61">
        <v>40894</v>
      </c>
      <c r="F240" s="62" t="s">
        <v>1302</v>
      </c>
    </row>
    <row r="241" spans="1:6" s="27" customFormat="1" ht="12.75">
      <c r="A241" s="28">
        <f>A240+1</f>
        <v>231</v>
      </c>
      <c r="B241" s="28">
        <f>B240+1</f>
        <v>2</v>
      </c>
      <c r="C241" s="42" t="s">
        <v>1576</v>
      </c>
      <c r="D241" s="57" t="s">
        <v>1577</v>
      </c>
      <c r="E241" s="58">
        <v>39726</v>
      </c>
      <c r="F241" s="59" t="s">
        <v>1302</v>
      </c>
    </row>
    <row r="242" spans="1:6" ht="12.75">
      <c r="A242" s="2">
        <f>A241+1</f>
        <v>232</v>
      </c>
      <c r="B242" s="9">
        <f>B241+1</f>
        <v>3</v>
      </c>
      <c r="C242" s="51" t="s">
        <v>1338</v>
      </c>
      <c r="D242" s="51" t="s">
        <v>1339</v>
      </c>
      <c r="E242" s="67">
        <v>39311</v>
      </c>
      <c r="F242" s="52" t="s">
        <v>1522</v>
      </c>
    </row>
    <row r="244" ht="12.75">
      <c r="C244" s="50" t="s">
        <v>2026</v>
      </c>
    </row>
    <row r="245" spans="1:6" s="8" customFormat="1" ht="12.75">
      <c r="A245" s="9">
        <f>A242+1</f>
        <v>233</v>
      </c>
      <c r="B245" s="9">
        <v>1</v>
      </c>
      <c r="C245" s="68" t="s">
        <v>1915</v>
      </c>
      <c r="D245" s="54" t="s">
        <v>1916</v>
      </c>
      <c r="E245" s="55">
        <v>40490</v>
      </c>
      <c r="F245" s="56" t="s">
        <v>1879</v>
      </c>
    </row>
    <row r="246" spans="1:6" s="27" customFormat="1" ht="12.75">
      <c r="A246" s="9">
        <f>A245+1</f>
        <v>234</v>
      </c>
      <c r="B246" s="9">
        <f>B245+1</f>
        <v>2</v>
      </c>
      <c r="C246" s="42" t="s">
        <v>1891</v>
      </c>
      <c r="D246" s="57" t="s">
        <v>1892</v>
      </c>
      <c r="E246" s="58">
        <v>40818</v>
      </c>
      <c r="F246" s="59" t="s">
        <v>1218</v>
      </c>
    </row>
    <row r="248" ht="12.75">
      <c r="C248" s="50" t="s">
        <v>1083</v>
      </c>
    </row>
    <row r="249" spans="1:6" s="8" customFormat="1" ht="12.75">
      <c r="A249" s="2">
        <f>A246+1</f>
        <v>235</v>
      </c>
      <c r="B249" s="2">
        <v>1</v>
      </c>
      <c r="C249" s="68" t="s">
        <v>2168</v>
      </c>
      <c r="D249" s="54" t="s">
        <v>2169</v>
      </c>
      <c r="E249" s="55">
        <v>40756</v>
      </c>
      <c r="F249" s="56" t="s">
        <v>1879</v>
      </c>
    </row>
    <row r="250" spans="1:6" s="8" customFormat="1" ht="12.75">
      <c r="A250" s="9">
        <f aca="true" t="shared" si="17" ref="A250:B255">A249+1</f>
        <v>236</v>
      </c>
      <c r="B250" s="9">
        <f t="shared" si="17"/>
        <v>2</v>
      </c>
      <c r="C250" s="54" t="s">
        <v>1340</v>
      </c>
      <c r="D250" s="54" t="s">
        <v>279</v>
      </c>
      <c r="E250" s="55">
        <v>40724</v>
      </c>
      <c r="F250" s="56" t="s">
        <v>1879</v>
      </c>
    </row>
    <row r="251" spans="1:6" s="8" customFormat="1" ht="12.75">
      <c r="A251" s="9">
        <f aca="true" t="shared" si="18" ref="A251:B253">A250+1</f>
        <v>237</v>
      </c>
      <c r="B251" s="9">
        <f t="shared" si="18"/>
        <v>3</v>
      </c>
      <c r="C251" s="42" t="s">
        <v>506</v>
      </c>
      <c r="D251" s="57" t="s">
        <v>507</v>
      </c>
      <c r="E251" s="58">
        <v>40858</v>
      </c>
      <c r="F251" s="59" t="s">
        <v>728</v>
      </c>
    </row>
    <row r="252" spans="1:6" s="8" customFormat="1" ht="12.75">
      <c r="A252" s="9">
        <f t="shared" si="18"/>
        <v>238</v>
      </c>
      <c r="B252" s="9">
        <f t="shared" si="18"/>
        <v>4</v>
      </c>
      <c r="C252" s="68" t="s">
        <v>606</v>
      </c>
      <c r="D252" s="54" t="s">
        <v>607</v>
      </c>
      <c r="E252" s="55">
        <v>40800</v>
      </c>
      <c r="F252" s="56" t="s">
        <v>728</v>
      </c>
    </row>
    <row r="253" spans="1:6" s="8" customFormat="1" ht="12.75">
      <c r="A253" s="9">
        <f t="shared" si="18"/>
        <v>239</v>
      </c>
      <c r="B253" s="9">
        <f t="shared" si="18"/>
        <v>5</v>
      </c>
      <c r="C253" s="54" t="s">
        <v>609</v>
      </c>
      <c r="D253" s="54" t="s">
        <v>610</v>
      </c>
      <c r="E253" s="55">
        <v>40803</v>
      </c>
      <c r="F253" s="56" t="s">
        <v>728</v>
      </c>
    </row>
    <row r="254" spans="1:6" s="8" customFormat="1" ht="12.75">
      <c r="A254" s="9">
        <f t="shared" si="17"/>
        <v>240</v>
      </c>
      <c r="B254" s="9">
        <f t="shared" si="17"/>
        <v>6</v>
      </c>
      <c r="C254" s="42" t="s">
        <v>1723</v>
      </c>
      <c r="D254" s="57" t="s">
        <v>1724</v>
      </c>
      <c r="E254" s="58">
        <v>40823</v>
      </c>
      <c r="F254" s="59" t="s">
        <v>728</v>
      </c>
    </row>
    <row r="255" spans="1:6" s="8" customFormat="1" ht="12.75">
      <c r="A255" s="9">
        <f t="shared" si="17"/>
        <v>241</v>
      </c>
      <c r="B255" s="9">
        <f t="shared" si="17"/>
        <v>7</v>
      </c>
      <c r="C255" s="68" t="s">
        <v>1507</v>
      </c>
      <c r="D255" s="54" t="s">
        <v>1508</v>
      </c>
      <c r="E255" s="55">
        <v>40752</v>
      </c>
      <c r="F255" s="56" t="s">
        <v>1218</v>
      </c>
    </row>
    <row r="256" spans="1:6" s="8" customFormat="1" ht="12.75">
      <c r="A256" s="9">
        <f aca="true" t="shared" si="19" ref="A256:A281">A255+1</f>
        <v>242</v>
      </c>
      <c r="B256" s="9">
        <f aca="true" t="shared" si="20" ref="B256:B281">B255+1</f>
        <v>8</v>
      </c>
      <c r="C256" s="54" t="s">
        <v>1416</v>
      </c>
      <c r="D256" s="54" t="s">
        <v>1415</v>
      </c>
      <c r="E256" s="55">
        <v>40713</v>
      </c>
      <c r="F256" s="56" t="s">
        <v>1879</v>
      </c>
    </row>
    <row r="257" spans="1:6" s="8" customFormat="1" ht="12.75">
      <c r="A257" s="9">
        <f t="shared" si="19"/>
        <v>243</v>
      </c>
      <c r="B257" s="9">
        <f t="shared" si="20"/>
        <v>9</v>
      </c>
      <c r="C257" s="68" t="s">
        <v>1504</v>
      </c>
      <c r="D257" s="54" t="s">
        <v>1415</v>
      </c>
      <c r="E257" s="55">
        <v>40713</v>
      </c>
      <c r="F257" s="56" t="s">
        <v>1879</v>
      </c>
    </row>
    <row r="258" spans="1:6" s="8" customFormat="1" ht="12.75">
      <c r="A258" s="9">
        <f t="shared" si="19"/>
        <v>244</v>
      </c>
      <c r="B258" s="9">
        <f t="shared" si="20"/>
        <v>10</v>
      </c>
      <c r="C258" s="68" t="s">
        <v>1495</v>
      </c>
      <c r="D258" s="54" t="s">
        <v>1415</v>
      </c>
      <c r="E258" s="55">
        <v>40721</v>
      </c>
      <c r="F258" s="56" t="s">
        <v>1879</v>
      </c>
    </row>
    <row r="259" spans="1:6" s="8" customFormat="1" ht="12.75">
      <c r="A259" s="9">
        <f t="shared" si="19"/>
        <v>245</v>
      </c>
      <c r="B259" s="9">
        <f t="shared" si="20"/>
        <v>11</v>
      </c>
      <c r="C259" s="68" t="s">
        <v>1133</v>
      </c>
      <c r="D259" s="54" t="s">
        <v>1415</v>
      </c>
      <c r="E259" s="55">
        <v>40724</v>
      </c>
      <c r="F259" s="56" t="s">
        <v>1218</v>
      </c>
    </row>
    <row r="260" spans="1:6" s="24" customFormat="1" ht="12.75">
      <c r="A260" s="43"/>
      <c r="B260" s="43"/>
      <c r="C260" s="64" t="s">
        <v>1192</v>
      </c>
      <c r="D260" s="64" t="s">
        <v>1415</v>
      </c>
      <c r="E260" s="65">
        <v>40742</v>
      </c>
      <c r="F260" s="66" t="s">
        <v>1522</v>
      </c>
    </row>
    <row r="261" spans="1:6" s="8" customFormat="1" ht="12.75">
      <c r="A261" s="9">
        <f>A259+1</f>
        <v>246</v>
      </c>
      <c r="B261" s="9">
        <f>B259+1</f>
        <v>12</v>
      </c>
      <c r="C261" s="54" t="s">
        <v>276</v>
      </c>
      <c r="D261" s="54" t="s">
        <v>1415</v>
      </c>
      <c r="E261" s="55">
        <v>40749</v>
      </c>
      <c r="F261" s="56" t="s">
        <v>1218</v>
      </c>
    </row>
    <row r="262" spans="1:6" s="8" customFormat="1" ht="12.75">
      <c r="A262" s="9">
        <f t="shared" si="19"/>
        <v>247</v>
      </c>
      <c r="B262" s="9">
        <f t="shared" si="20"/>
        <v>13</v>
      </c>
      <c r="C262" s="54" t="s">
        <v>277</v>
      </c>
      <c r="D262" s="54" t="s">
        <v>1415</v>
      </c>
      <c r="E262" s="55">
        <v>40749</v>
      </c>
      <c r="F262" s="56" t="s">
        <v>1218</v>
      </c>
    </row>
    <row r="263" spans="1:6" s="8" customFormat="1" ht="12.75">
      <c r="A263" s="9">
        <f t="shared" si="19"/>
        <v>248</v>
      </c>
      <c r="B263" s="9">
        <f t="shared" si="20"/>
        <v>14</v>
      </c>
      <c r="C263" s="54" t="s">
        <v>274</v>
      </c>
      <c r="D263" s="54" t="s">
        <v>1415</v>
      </c>
      <c r="E263" s="55">
        <v>40750</v>
      </c>
      <c r="F263" s="56" t="s">
        <v>1218</v>
      </c>
    </row>
    <row r="264" spans="1:6" s="8" customFormat="1" ht="12.75">
      <c r="A264" s="9">
        <f t="shared" si="19"/>
        <v>249</v>
      </c>
      <c r="B264" s="9">
        <f t="shared" si="20"/>
        <v>15</v>
      </c>
      <c r="C264" s="54" t="s">
        <v>1414</v>
      </c>
      <c r="D264" s="54" t="s">
        <v>1415</v>
      </c>
      <c r="E264" s="55">
        <v>40750</v>
      </c>
      <c r="F264" s="56" t="s">
        <v>1218</v>
      </c>
    </row>
    <row r="265" spans="1:6" s="8" customFormat="1" ht="12.75">
      <c r="A265" s="9">
        <f t="shared" si="19"/>
        <v>250</v>
      </c>
      <c r="B265" s="9">
        <f t="shared" si="20"/>
        <v>16</v>
      </c>
      <c r="C265" s="54" t="s">
        <v>275</v>
      </c>
      <c r="D265" s="54" t="s">
        <v>1415</v>
      </c>
      <c r="E265" s="55">
        <v>40751</v>
      </c>
      <c r="F265" s="56" t="s">
        <v>1218</v>
      </c>
    </row>
    <row r="266" spans="1:6" s="8" customFormat="1" ht="12.75">
      <c r="A266" s="9">
        <f t="shared" si="19"/>
        <v>251</v>
      </c>
      <c r="B266" s="9">
        <f t="shared" si="20"/>
        <v>17</v>
      </c>
      <c r="C266" s="54" t="s">
        <v>272</v>
      </c>
      <c r="D266" s="54" t="s">
        <v>1415</v>
      </c>
      <c r="E266" s="55">
        <v>40751</v>
      </c>
      <c r="F266" s="56" t="s">
        <v>1218</v>
      </c>
    </row>
    <row r="267" spans="1:6" s="8" customFormat="1" ht="12.75">
      <c r="A267" s="9">
        <f t="shared" si="19"/>
        <v>252</v>
      </c>
      <c r="B267" s="9">
        <f t="shared" si="20"/>
        <v>18</v>
      </c>
      <c r="C267" s="54" t="s">
        <v>273</v>
      </c>
      <c r="D267" s="54" t="s">
        <v>1415</v>
      </c>
      <c r="E267" s="55">
        <v>40751</v>
      </c>
      <c r="F267" s="56" t="s">
        <v>1218</v>
      </c>
    </row>
    <row r="268" spans="1:6" s="8" customFormat="1" ht="12.75">
      <c r="A268" s="9">
        <f t="shared" si="19"/>
        <v>253</v>
      </c>
      <c r="B268" s="9">
        <f t="shared" si="20"/>
        <v>19</v>
      </c>
      <c r="C268" s="54" t="s">
        <v>278</v>
      </c>
      <c r="D268" s="54" t="s">
        <v>1415</v>
      </c>
      <c r="E268" s="55">
        <v>40752</v>
      </c>
      <c r="F268" s="56" t="s">
        <v>1218</v>
      </c>
    </row>
    <row r="269" spans="1:6" s="8" customFormat="1" ht="12.75">
      <c r="A269" s="9">
        <f t="shared" si="19"/>
        <v>254</v>
      </c>
      <c r="B269" s="9">
        <f t="shared" si="20"/>
        <v>20</v>
      </c>
      <c r="C269" s="68" t="s">
        <v>1505</v>
      </c>
      <c r="D269" s="54" t="s">
        <v>1415</v>
      </c>
      <c r="E269" s="55">
        <v>40755</v>
      </c>
      <c r="F269" s="56" t="s">
        <v>1218</v>
      </c>
    </row>
    <row r="270" spans="1:6" s="8" customFormat="1" ht="12.75">
      <c r="A270" s="9">
        <f t="shared" si="19"/>
        <v>255</v>
      </c>
      <c r="B270" s="9">
        <f t="shared" si="20"/>
        <v>21</v>
      </c>
      <c r="C270" s="68" t="s">
        <v>1494</v>
      </c>
      <c r="D270" s="54" t="s">
        <v>1415</v>
      </c>
      <c r="E270" s="55">
        <v>40757</v>
      </c>
      <c r="F270" s="56" t="s">
        <v>1218</v>
      </c>
    </row>
    <row r="271" spans="1:6" s="8" customFormat="1" ht="12.75">
      <c r="A271" s="9">
        <f t="shared" si="19"/>
        <v>256</v>
      </c>
      <c r="B271" s="9">
        <f t="shared" si="20"/>
        <v>22</v>
      </c>
      <c r="C271" s="68" t="s">
        <v>1496</v>
      </c>
      <c r="D271" s="54" t="s">
        <v>1415</v>
      </c>
      <c r="E271" s="55">
        <v>40762</v>
      </c>
      <c r="F271" s="56" t="s">
        <v>1218</v>
      </c>
    </row>
    <row r="272" spans="1:6" s="8" customFormat="1" ht="12.75">
      <c r="A272" s="9">
        <f t="shared" si="19"/>
        <v>257</v>
      </c>
      <c r="B272" s="9">
        <f t="shared" si="20"/>
        <v>23</v>
      </c>
      <c r="C272" s="68" t="s">
        <v>1236</v>
      </c>
      <c r="D272" s="54" t="s">
        <v>1415</v>
      </c>
      <c r="E272" s="55">
        <v>40762</v>
      </c>
      <c r="F272" s="56" t="s">
        <v>1218</v>
      </c>
    </row>
    <row r="273" spans="1:6" s="8" customFormat="1" ht="12.75">
      <c r="A273" s="9">
        <f t="shared" si="19"/>
        <v>258</v>
      </c>
      <c r="B273" s="9">
        <f t="shared" si="20"/>
        <v>24</v>
      </c>
      <c r="C273" s="68" t="s">
        <v>1134</v>
      </c>
      <c r="D273" s="54" t="s">
        <v>1415</v>
      </c>
      <c r="E273" s="55">
        <v>40763</v>
      </c>
      <c r="F273" s="56" t="s">
        <v>1218</v>
      </c>
    </row>
    <row r="274" spans="1:6" s="8" customFormat="1" ht="12.75">
      <c r="A274" s="9">
        <f t="shared" si="19"/>
        <v>259</v>
      </c>
      <c r="B274" s="9">
        <f t="shared" si="20"/>
        <v>25</v>
      </c>
      <c r="C274" s="68" t="s">
        <v>1500</v>
      </c>
      <c r="D274" s="54" t="s">
        <v>1415</v>
      </c>
      <c r="E274" s="55">
        <v>40765</v>
      </c>
      <c r="F274" s="56" t="s">
        <v>1218</v>
      </c>
    </row>
    <row r="275" spans="1:6" s="8" customFormat="1" ht="12.75">
      <c r="A275" s="9">
        <f t="shared" si="19"/>
        <v>260</v>
      </c>
      <c r="B275" s="9">
        <f t="shared" si="20"/>
        <v>26</v>
      </c>
      <c r="C275" s="68" t="s">
        <v>1499</v>
      </c>
      <c r="D275" s="54" t="s">
        <v>1415</v>
      </c>
      <c r="E275" s="55">
        <v>40765</v>
      </c>
      <c r="F275" s="56" t="s">
        <v>1218</v>
      </c>
    </row>
    <row r="276" spans="1:6" s="8" customFormat="1" ht="12.75">
      <c r="A276" s="9">
        <f t="shared" si="19"/>
        <v>261</v>
      </c>
      <c r="B276" s="9">
        <f t="shared" si="20"/>
        <v>27</v>
      </c>
      <c r="C276" s="68" t="s">
        <v>1503</v>
      </c>
      <c r="D276" s="54" t="s">
        <v>1415</v>
      </c>
      <c r="E276" s="55">
        <v>40765</v>
      </c>
      <c r="F276" s="56" t="s">
        <v>1218</v>
      </c>
    </row>
    <row r="277" spans="1:6" s="8" customFormat="1" ht="12.75">
      <c r="A277" s="9">
        <f t="shared" si="19"/>
        <v>262</v>
      </c>
      <c r="B277" s="9">
        <f t="shared" si="20"/>
        <v>28</v>
      </c>
      <c r="C277" s="68" t="s">
        <v>1502</v>
      </c>
      <c r="D277" s="54" t="s">
        <v>1415</v>
      </c>
      <c r="E277" s="55">
        <v>40765</v>
      </c>
      <c r="F277" s="56" t="s">
        <v>1218</v>
      </c>
    </row>
    <row r="278" spans="1:6" s="8" customFormat="1" ht="12.75">
      <c r="A278" s="9">
        <f t="shared" si="19"/>
        <v>263</v>
      </c>
      <c r="B278" s="9">
        <f t="shared" si="20"/>
        <v>29</v>
      </c>
      <c r="C278" s="68" t="s">
        <v>1501</v>
      </c>
      <c r="D278" s="54" t="s">
        <v>1415</v>
      </c>
      <c r="E278" s="55">
        <v>40765</v>
      </c>
      <c r="F278" s="56" t="s">
        <v>1218</v>
      </c>
    </row>
    <row r="279" spans="1:6" s="8" customFormat="1" ht="12.75">
      <c r="A279" s="9">
        <f t="shared" si="19"/>
        <v>264</v>
      </c>
      <c r="B279" s="9">
        <f t="shared" si="20"/>
        <v>30</v>
      </c>
      <c r="C279" s="68" t="s">
        <v>1498</v>
      </c>
      <c r="D279" s="54" t="s">
        <v>1415</v>
      </c>
      <c r="E279" s="55">
        <v>40765</v>
      </c>
      <c r="F279" s="56" t="s">
        <v>1218</v>
      </c>
    </row>
    <row r="280" spans="1:6" s="8" customFormat="1" ht="12.75">
      <c r="A280" s="9">
        <f t="shared" si="19"/>
        <v>265</v>
      </c>
      <c r="B280" s="9">
        <f t="shared" si="20"/>
        <v>31</v>
      </c>
      <c r="C280" s="68" t="s">
        <v>1497</v>
      </c>
      <c r="D280" s="54" t="s">
        <v>1415</v>
      </c>
      <c r="E280" s="55">
        <v>40765</v>
      </c>
      <c r="F280" s="56" t="s">
        <v>1218</v>
      </c>
    </row>
    <row r="281" spans="1:6" s="8" customFormat="1" ht="12.75">
      <c r="A281" s="9">
        <f t="shared" si="19"/>
        <v>266</v>
      </c>
      <c r="B281" s="9">
        <f t="shared" si="20"/>
        <v>32</v>
      </c>
      <c r="C281" s="54" t="s">
        <v>608</v>
      </c>
      <c r="D281" s="54" t="s">
        <v>1415</v>
      </c>
      <c r="E281" s="55">
        <v>40812</v>
      </c>
      <c r="F281" s="56" t="s">
        <v>1879</v>
      </c>
    </row>
    <row r="282" spans="1:6" s="8" customFormat="1" ht="12.75">
      <c r="A282" s="9">
        <f aca="true" t="shared" si="21" ref="A282:A289">A281+1</f>
        <v>267</v>
      </c>
      <c r="B282" s="9">
        <f aca="true" t="shared" si="22" ref="B282:B289">B281+1</f>
        <v>33</v>
      </c>
      <c r="C282" s="42" t="s">
        <v>964</v>
      </c>
      <c r="D282" s="57" t="s">
        <v>1415</v>
      </c>
      <c r="E282" s="58">
        <v>40825</v>
      </c>
      <c r="F282" s="59" t="s">
        <v>1879</v>
      </c>
    </row>
    <row r="283" spans="1:6" s="27" customFormat="1" ht="12.75">
      <c r="A283" s="9">
        <f t="shared" si="21"/>
        <v>268</v>
      </c>
      <c r="B283" s="9">
        <f t="shared" si="22"/>
        <v>34</v>
      </c>
      <c r="C283" s="57" t="s">
        <v>1572</v>
      </c>
      <c r="D283" s="57" t="s">
        <v>1415</v>
      </c>
      <c r="E283" s="58">
        <v>40835</v>
      </c>
      <c r="F283" s="59" t="s">
        <v>1218</v>
      </c>
    </row>
    <row r="284" spans="1:6" s="27" customFormat="1" ht="12.75">
      <c r="A284" s="9">
        <f t="shared" si="21"/>
        <v>269</v>
      </c>
      <c r="B284" s="9">
        <f t="shared" si="22"/>
        <v>35</v>
      </c>
      <c r="C284" s="57" t="s">
        <v>1571</v>
      </c>
      <c r="D284" s="57" t="s">
        <v>1415</v>
      </c>
      <c r="E284" s="58">
        <v>40835</v>
      </c>
      <c r="F284" s="59" t="s">
        <v>1218</v>
      </c>
    </row>
    <row r="285" spans="1:6" s="27" customFormat="1" ht="12.75">
      <c r="A285" s="9">
        <f t="shared" si="21"/>
        <v>270</v>
      </c>
      <c r="B285" s="9">
        <f t="shared" si="22"/>
        <v>36</v>
      </c>
      <c r="C285" s="57" t="s">
        <v>983</v>
      </c>
      <c r="D285" s="57" t="s">
        <v>1415</v>
      </c>
      <c r="E285" s="58">
        <v>40839</v>
      </c>
      <c r="F285" s="59" t="s">
        <v>1218</v>
      </c>
    </row>
    <row r="286" spans="1:6" s="27" customFormat="1" ht="12.75">
      <c r="A286" s="9">
        <f t="shared" si="21"/>
        <v>271</v>
      </c>
      <c r="B286" s="9">
        <f t="shared" si="22"/>
        <v>37</v>
      </c>
      <c r="C286" s="57" t="s">
        <v>965</v>
      </c>
      <c r="D286" s="57" t="s">
        <v>1415</v>
      </c>
      <c r="E286" s="58">
        <v>40839</v>
      </c>
      <c r="F286" s="59" t="s">
        <v>1218</v>
      </c>
    </row>
    <row r="287" spans="1:6" s="27" customFormat="1" ht="12.75">
      <c r="A287" s="9">
        <f t="shared" si="21"/>
        <v>272</v>
      </c>
      <c r="B287" s="9">
        <f t="shared" si="22"/>
        <v>38</v>
      </c>
      <c r="C287" s="57" t="s">
        <v>1135</v>
      </c>
      <c r="D287" s="57" t="s">
        <v>1415</v>
      </c>
      <c r="E287" s="58">
        <v>40839</v>
      </c>
      <c r="F287" s="59" t="s">
        <v>1218</v>
      </c>
    </row>
    <row r="288" spans="1:6" s="27" customFormat="1" ht="12.75">
      <c r="A288" s="9">
        <f t="shared" si="21"/>
        <v>273</v>
      </c>
      <c r="B288" s="9">
        <f t="shared" si="22"/>
        <v>39</v>
      </c>
      <c r="C288" s="57" t="s">
        <v>985</v>
      </c>
      <c r="D288" s="57" t="s">
        <v>1415</v>
      </c>
      <c r="E288" s="58">
        <v>40839</v>
      </c>
      <c r="F288" s="59" t="s">
        <v>1218</v>
      </c>
    </row>
    <row r="289" spans="1:6" s="27" customFormat="1" ht="12.75">
      <c r="A289" s="9">
        <f t="shared" si="21"/>
        <v>274</v>
      </c>
      <c r="B289" s="9">
        <f t="shared" si="22"/>
        <v>40</v>
      </c>
      <c r="C289" s="57" t="s">
        <v>984</v>
      </c>
      <c r="D289" s="57" t="s">
        <v>1415</v>
      </c>
      <c r="E289" s="58">
        <v>40840</v>
      </c>
      <c r="F289" s="59" t="s">
        <v>1218</v>
      </c>
    </row>
    <row r="290" spans="1:6" s="27" customFormat="1" ht="12.75">
      <c r="A290" s="9">
        <f>A289+1</f>
        <v>275</v>
      </c>
      <c r="B290" s="9">
        <f>B289+1</f>
        <v>41</v>
      </c>
      <c r="C290" s="42" t="s">
        <v>365</v>
      </c>
      <c r="D290" s="57" t="s">
        <v>1415</v>
      </c>
      <c r="E290" s="58">
        <v>40850</v>
      </c>
      <c r="F290" s="59" t="s">
        <v>1879</v>
      </c>
    </row>
    <row r="291" spans="1:6" s="27" customFormat="1" ht="12.75">
      <c r="A291" s="9">
        <f>A290+1</f>
        <v>276</v>
      </c>
      <c r="B291" s="9">
        <f>B290+1</f>
        <v>42</v>
      </c>
      <c r="C291" s="68" t="s">
        <v>1245</v>
      </c>
      <c r="D291" s="54" t="s">
        <v>1246</v>
      </c>
      <c r="E291" s="55">
        <v>40761</v>
      </c>
      <c r="F291" s="56" t="s">
        <v>1522</v>
      </c>
    </row>
    <row r="293" ht="12.75">
      <c r="C293" s="50" t="s">
        <v>2383</v>
      </c>
    </row>
    <row r="294" spans="1:6" s="1" customFormat="1" ht="12.75">
      <c r="A294" s="4">
        <f>A291+1</f>
        <v>277</v>
      </c>
      <c r="B294" s="4">
        <v>1</v>
      </c>
      <c r="C294" s="60" t="s">
        <v>2796</v>
      </c>
      <c r="D294" s="60" t="s">
        <v>2797</v>
      </c>
      <c r="E294" s="61">
        <v>40902</v>
      </c>
      <c r="F294" s="62" t="s">
        <v>1879</v>
      </c>
    </row>
    <row r="295" spans="1:6" ht="12.75">
      <c r="A295" s="2">
        <f>A294+1</f>
        <v>278</v>
      </c>
      <c r="B295" s="2">
        <f>B294+1</f>
        <v>2</v>
      </c>
      <c r="C295" s="51" t="s">
        <v>2304</v>
      </c>
      <c r="D295" s="51" t="s">
        <v>2360</v>
      </c>
      <c r="E295" s="67">
        <v>39319</v>
      </c>
      <c r="F295" s="52" t="s">
        <v>728</v>
      </c>
    </row>
    <row r="296" spans="1:6" s="8" customFormat="1" ht="12.75">
      <c r="A296" s="2">
        <f aca="true" t="shared" si="23" ref="A296:A322">A295+1</f>
        <v>279</v>
      </c>
      <c r="B296" s="2">
        <f aca="true" t="shared" si="24" ref="B296:B322">B295+1</f>
        <v>3</v>
      </c>
      <c r="C296" s="51" t="s">
        <v>2373</v>
      </c>
      <c r="D296" s="51" t="s">
        <v>2374</v>
      </c>
      <c r="E296" s="67">
        <v>39787</v>
      </c>
      <c r="F296" s="52" t="s">
        <v>1879</v>
      </c>
    </row>
    <row r="297" spans="1:6" s="1" customFormat="1" ht="12.75">
      <c r="A297" s="4">
        <f t="shared" si="23"/>
        <v>280</v>
      </c>
      <c r="B297" s="4">
        <f t="shared" si="24"/>
        <v>4</v>
      </c>
      <c r="C297" s="60" t="s">
        <v>2713</v>
      </c>
      <c r="D297" s="60" t="s">
        <v>2714</v>
      </c>
      <c r="E297" s="61">
        <v>40788</v>
      </c>
      <c r="F297" s="62" t="s">
        <v>728</v>
      </c>
    </row>
    <row r="298" spans="1:6" s="8" customFormat="1" ht="12.75">
      <c r="A298" s="2">
        <f t="shared" si="23"/>
        <v>281</v>
      </c>
      <c r="B298" s="2">
        <f t="shared" si="24"/>
        <v>5</v>
      </c>
      <c r="C298" s="68" t="s">
        <v>572</v>
      </c>
      <c r="D298" s="54" t="s">
        <v>2146</v>
      </c>
      <c r="E298" s="55">
        <v>40789</v>
      </c>
      <c r="F298" s="56" t="s">
        <v>728</v>
      </c>
    </row>
    <row r="299" spans="1:6" s="8" customFormat="1" ht="12.75">
      <c r="A299" s="9">
        <f aca="true" t="shared" si="25" ref="A299:B303">A298+1</f>
        <v>282</v>
      </c>
      <c r="B299" s="9">
        <f t="shared" si="25"/>
        <v>6</v>
      </c>
      <c r="C299" s="68" t="s">
        <v>2145</v>
      </c>
      <c r="D299" s="54" t="s">
        <v>2146</v>
      </c>
      <c r="E299" s="55">
        <v>40789</v>
      </c>
      <c r="F299" s="56" t="s">
        <v>728</v>
      </c>
    </row>
    <row r="300" spans="1:6" s="8" customFormat="1" ht="12.75">
      <c r="A300" s="9">
        <f t="shared" si="25"/>
        <v>283</v>
      </c>
      <c r="B300" s="9">
        <f t="shared" si="25"/>
        <v>7</v>
      </c>
      <c r="C300" s="54" t="s">
        <v>2381</v>
      </c>
      <c r="D300" s="54" t="s">
        <v>2382</v>
      </c>
      <c r="E300" s="55">
        <v>40515</v>
      </c>
      <c r="F300" s="56" t="s">
        <v>728</v>
      </c>
    </row>
    <row r="301" spans="1:6" s="8" customFormat="1" ht="12.75">
      <c r="A301" s="9">
        <f t="shared" si="25"/>
        <v>284</v>
      </c>
      <c r="B301" s="9">
        <f t="shared" si="25"/>
        <v>8</v>
      </c>
      <c r="C301" s="42" t="s">
        <v>501</v>
      </c>
      <c r="D301" s="57" t="s">
        <v>502</v>
      </c>
      <c r="E301" s="58">
        <v>40674</v>
      </c>
      <c r="F301" s="59" t="s">
        <v>728</v>
      </c>
    </row>
    <row r="302" spans="1:6" s="8" customFormat="1" ht="12.75">
      <c r="A302" s="9">
        <f t="shared" si="25"/>
        <v>285</v>
      </c>
      <c r="B302" s="9">
        <f t="shared" si="25"/>
        <v>9</v>
      </c>
      <c r="C302" s="54" t="s">
        <v>1615</v>
      </c>
      <c r="D302" s="54" t="s">
        <v>1616</v>
      </c>
      <c r="E302" s="55">
        <v>39446</v>
      </c>
      <c r="F302" s="56" t="s">
        <v>1879</v>
      </c>
    </row>
    <row r="303" spans="1:6" s="8" customFormat="1" ht="12.75">
      <c r="A303" s="9">
        <f t="shared" si="25"/>
        <v>286</v>
      </c>
      <c r="B303" s="9">
        <f t="shared" si="25"/>
        <v>10</v>
      </c>
      <c r="C303" s="54" t="s">
        <v>2375</v>
      </c>
      <c r="D303" s="54" t="s">
        <v>2376</v>
      </c>
      <c r="E303" s="55">
        <v>39865</v>
      </c>
      <c r="F303" s="56" t="s">
        <v>728</v>
      </c>
    </row>
    <row r="304" spans="1:6" s="8" customFormat="1" ht="12.75">
      <c r="A304" s="9">
        <f t="shared" si="23"/>
        <v>287</v>
      </c>
      <c r="B304" s="9">
        <f t="shared" si="24"/>
        <v>11</v>
      </c>
      <c r="C304" s="54" t="s">
        <v>744</v>
      </c>
      <c r="D304" s="54" t="s">
        <v>745</v>
      </c>
      <c r="E304" s="55">
        <v>40465</v>
      </c>
      <c r="F304" s="56" t="s">
        <v>728</v>
      </c>
    </row>
    <row r="305" spans="1:6" s="8" customFormat="1" ht="12.75">
      <c r="A305" s="9">
        <f t="shared" si="23"/>
        <v>288</v>
      </c>
      <c r="B305" s="9">
        <f t="shared" si="24"/>
        <v>12</v>
      </c>
      <c r="C305" s="54" t="s">
        <v>2361</v>
      </c>
      <c r="D305" s="54" t="s">
        <v>2362</v>
      </c>
      <c r="E305" s="55">
        <v>39602</v>
      </c>
      <c r="F305" s="56" t="s">
        <v>728</v>
      </c>
    </row>
    <row r="306" spans="1:6" s="8" customFormat="1" ht="12.75">
      <c r="A306" s="9">
        <f t="shared" si="23"/>
        <v>289</v>
      </c>
      <c r="B306" s="9">
        <f t="shared" si="24"/>
        <v>13</v>
      </c>
      <c r="C306" s="54" t="s">
        <v>729</v>
      </c>
      <c r="D306" s="54" t="s">
        <v>2300</v>
      </c>
      <c r="E306" s="55">
        <v>39046</v>
      </c>
      <c r="F306" s="56" t="s">
        <v>728</v>
      </c>
    </row>
    <row r="307" spans="1:6" s="8" customFormat="1" ht="12.75">
      <c r="A307" s="9">
        <f t="shared" si="23"/>
        <v>290</v>
      </c>
      <c r="B307" s="9">
        <f t="shared" si="24"/>
        <v>14</v>
      </c>
      <c r="C307" s="54" t="s">
        <v>2379</v>
      </c>
      <c r="D307" s="54" t="s">
        <v>2380</v>
      </c>
      <c r="E307" s="55">
        <v>40312</v>
      </c>
      <c r="F307" s="56" t="s">
        <v>728</v>
      </c>
    </row>
    <row r="308" spans="1:6" s="8" customFormat="1" ht="12.75">
      <c r="A308" s="9">
        <f t="shared" si="23"/>
        <v>291</v>
      </c>
      <c r="B308" s="9">
        <f t="shared" si="24"/>
        <v>15</v>
      </c>
      <c r="C308" s="42" t="s">
        <v>503</v>
      </c>
      <c r="D308" s="57" t="s">
        <v>1141</v>
      </c>
      <c r="E308" s="58">
        <v>40176</v>
      </c>
      <c r="F308" s="59" t="s">
        <v>728</v>
      </c>
    </row>
    <row r="309" spans="1:6" s="8" customFormat="1" ht="12.75">
      <c r="A309" s="9">
        <f t="shared" si="23"/>
        <v>292</v>
      </c>
      <c r="B309" s="9">
        <f t="shared" si="24"/>
        <v>16</v>
      </c>
      <c r="C309" s="57" t="s">
        <v>1140</v>
      </c>
      <c r="D309" s="57" t="s">
        <v>1141</v>
      </c>
      <c r="E309" s="58">
        <v>40176</v>
      </c>
      <c r="F309" s="59" t="s">
        <v>1218</v>
      </c>
    </row>
    <row r="310" spans="1:6" s="1" customFormat="1" ht="12.75">
      <c r="A310" s="4">
        <f aca="true" t="shared" si="26" ref="A310:B312">A309+1</f>
        <v>293</v>
      </c>
      <c r="B310" s="4">
        <f t="shared" si="26"/>
        <v>17</v>
      </c>
      <c r="C310" s="60" t="s">
        <v>2721</v>
      </c>
      <c r="D310" s="60" t="s">
        <v>2722</v>
      </c>
      <c r="E310" s="61">
        <v>39499</v>
      </c>
      <c r="F310" s="62" t="s">
        <v>1879</v>
      </c>
    </row>
    <row r="311" spans="1:6" s="8" customFormat="1" ht="12.75">
      <c r="A311" s="9">
        <f t="shared" si="26"/>
        <v>294</v>
      </c>
      <c r="B311" s="9">
        <f t="shared" si="26"/>
        <v>18</v>
      </c>
      <c r="C311" s="54" t="s">
        <v>918</v>
      </c>
      <c r="D311" s="54" t="s">
        <v>917</v>
      </c>
      <c r="E311" s="55">
        <v>40743</v>
      </c>
      <c r="F311" s="56" t="s">
        <v>1218</v>
      </c>
    </row>
    <row r="312" spans="1:6" ht="12.75">
      <c r="A312" s="9">
        <f t="shared" si="26"/>
        <v>295</v>
      </c>
      <c r="B312" s="9">
        <f t="shared" si="26"/>
        <v>19</v>
      </c>
      <c r="C312" s="51" t="s">
        <v>2377</v>
      </c>
      <c r="D312" s="51" t="s">
        <v>2378</v>
      </c>
      <c r="E312" s="67">
        <v>39970</v>
      </c>
      <c r="F312" s="52" t="s">
        <v>728</v>
      </c>
    </row>
    <row r="313" spans="1:6" ht="12.75">
      <c r="A313" s="2">
        <f t="shared" si="23"/>
        <v>296</v>
      </c>
      <c r="B313" s="2">
        <f t="shared" si="24"/>
        <v>20</v>
      </c>
      <c r="C313" s="51" t="s">
        <v>2363</v>
      </c>
      <c r="D313" s="51" t="s">
        <v>2364</v>
      </c>
      <c r="E313" s="67">
        <v>39577</v>
      </c>
      <c r="F313" s="52" t="s">
        <v>728</v>
      </c>
    </row>
    <row r="314" spans="1:6" ht="12.75">
      <c r="A314" s="2">
        <f t="shared" si="23"/>
        <v>297</v>
      </c>
      <c r="B314" s="2">
        <f t="shared" si="24"/>
        <v>21</v>
      </c>
      <c r="C314" s="51" t="s">
        <v>2302</v>
      </c>
      <c r="D314" s="51" t="s">
        <v>2303</v>
      </c>
      <c r="E314" s="67">
        <v>39438</v>
      </c>
      <c r="F314" s="52" t="s">
        <v>728</v>
      </c>
    </row>
    <row r="315" spans="1:6" ht="12.75">
      <c r="A315" s="2">
        <f t="shared" si="23"/>
        <v>298</v>
      </c>
      <c r="B315" s="2">
        <f t="shared" si="24"/>
        <v>22</v>
      </c>
      <c r="C315" s="51" t="s">
        <v>726</v>
      </c>
      <c r="D315" s="51" t="s">
        <v>727</v>
      </c>
      <c r="E315" s="67">
        <v>39097</v>
      </c>
      <c r="F315" s="52" t="s">
        <v>728</v>
      </c>
    </row>
    <row r="316" spans="1:6" ht="12.75">
      <c r="A316" s="2">
        <f t="shared" si="23"/>
        <v>299</v>
      </c>
      <c r="B316" s="2">
        <f t="shared" si="24"/>
        <v>23</v>
      </c>
      <c r="C316" s="51" t="s">
        <v>2301</v>
      </c>
      <c r="D316" s="51" t="s">
        <v>727</v>
      </c>
      <c r="E316" s="67">
        <v>39261</v>
      </c>
      <c r="F316" s="52" t="s">
        <v>728</v>
      </c>
    </row>
    <row r="317" spans="1:6" ht="12.75">
      <c r="A317" s="2">
        <f t="shared" si="23"/>
        <v>300</v>
      </c>
      <c r="B317" s="2">
        <f t="shared" si="24"/>
        <v>24</v>
      </c>
      <c r="C317" s="51" t="s">
        <v>2367</v>
      </c>
      <c r="D317" s="51" t="s">
        <v>2368</v>
      </c>
      <c r="E317" s="67">
        <v>39427</v>
      </c>
      <c r="F317" s="52" t="s">
        <v>728</v>
      </c>
    </row>
    <row r="318" spans="1:6" ht="12.75">
      <c r="A318" s="2">
        <f t="shared" si="23"/>
        <v>301</v>
      </c>
      <c r="B318" s="2">
        <f t="shared" si="24"/>
        <v>25</v>
      </c>
      <c r="C318" s="51" t="s">
        <v>2365</v>
      </c>
      <c r="D318" s="51" t="s">
        <v>2366</v>
      </c>
      <c r="E318" s="67">
        <v>39328</v>
      </c>
      <c r="F318" s="52" t="s">
        <v>728</v>
      </c>
    </row>
    <row r="319" spans="1:6" ht="12.75">
      <c r="A319" s="2">
        <f t="shared" si="23"/>
        <v>302</v>
      </c>
      <c r="B319" s="2">
        <f t="shared" si="24"/>
        <v>26</v>
      </c>
      <c r="C319" s="51" t="s">
        <v>2371</v>
      </c>
      <c r="D319" s="51" t="s">
        <v>2372</v>
      </c>
      <c r="E319" s="67">
        <v>39328</v>
      </c>
      <c r="F319" s="52" t="s">
        <v>728</v>
      </c>
    </row>
    <row r="320" spans="1:6" s="8" customFormat="1" ht="12.75">
      <c r="A320" s="9">
        <f t="shared" si="23"/>
        <v>303</v>
      </c>
      <c r="B320" s="9">
        <f t="shared" si="24"/>
        <v>27</v>
      </c>
      <c r="C320" s="42" t="s">
        <v>235</v>
      </c>
      <c r="D320" s="57" t="s">
        <v>1139</v>
      </c>
      <c r="E320" s="58">
        <v>39215</v>
      </c>
      <c r="F320" s="59" t="s">
        <v>728</v>
      </c>
    </row>
    <row r="321" spans="1:6" ht="12.75">
      <c r="A321" s="2">
        <f t="shared" si="23"/>
        <v>304</v>
      </c>
      <c r="B321" s="2">
        <f t="shared" si="24"/>
        <v>28</v>
      </c>
      <c r="C321" s="51" t="s">
        <v>2369</v>
      </c>
      <c r="D321" s="51" t="s">
        <v>2370</v>
      </c>
      <c r="E321" s="67">
        <v>39337</v>
      </c>
      <c r="F321" s="52" t="s">
        <v>728</v>
      </c>
    </row>
    <row r="322" spans="1:6" ht="12.75">
      <c r="A322" s="2">
        <f t="shared" si="23"/>
        <v>305</v>
      </c>
      <c r="B322" s="2">
        <f t="shared" si="24"/>
        <v>29</v>
      </c>
      <c r="C322" s="51" t="s">
        <v>1613</v>
      </c>
      <c r="D322" s="51" t="s">
        <v>1614</v>
      </c>
      <c r="E322" s="67">
        <v>39929</v>
      </c>
      <c r="F322" s="52" t="s">
        <v>728</v>
      </c>
    </row>
    <row r="324" spans="1:6" ht="12.75">
      <c r="A324" s="28"/>
      <c r="B324" s="28"/>
      <c r="C324" s="69" t="s">
        <v>1001</v>
      </c>
      <c r="D324" s="70"/>
      <c r="E324" s="71"/>
      <c r="F324" s="72"/>
    </row>
    <row r="325" spans="1:6" s="8" customFormat="1" ht="12.75">
      <c r="A325" s="28">
        <f>A322+1</f>
        <v>306</v>
      </c>
      <c r="B325" s="28">
        <v>1</v>
      </c>
      <c r="C325" s="57" t="s">
        <v>2000</v>
      </c>
      <c r="D325" s="57" t="s">
        <v>1999</v>
      </c>
      <c r="E325" s="58">
        <v>40037</v>
      </c>
      <c r="F325" s="59" t="s">
        <v>1879</v>
      </c>
    </row>
    <row r="326" spans="1:6" s="8" customFormat="1" ht="12.75">
      <c r="A326" s="28">
        <f>A325+1</f>
        <v>307</v>
      </c>
      <c r="B326" s="28">
        <v>2</v>
      </c>
      <c r="C326" s="57" t="s">
        <v>2003</v>
      </c>
      <c r="D326" s="57" t="s">
        <v>2002</v>
      </c>
      <c r="E326" s="58">
        <v>40092</v>
      </c>
      <c r="F326" s="59" t="s">
        <v>1879</v>
      </c>
    </row>
    <row r="328" ht="12.75">
      <c r="C328" s="50" t="s">
        <v>1696</v>
      </c>
    </row>
    <row r="329" spans="1:6" ht="12.75">
      <c r="A329" s="2">
        <f>A326+1</f>
        <v>308</v>
      </c>
      <c r="B329" s="2">
        <v>1</v>
      </c>
      <c r="C329" s="51" t="s">
        <v>280</v>
      </c>
      <c r="D329" s="51" t="s">
        <v>281</v>
      </c>
      <c r="E329" s="67">
        <v>40191</v>
      </c>
      <c r="F329" s="52" t="s">
        <v>282</v>
      </c>
    </row>
    <row r="331" spans="1:6" s="29" customFormat="1" ht="12.75">
      <c r="A331" s="33"/>
      <c r="B331" s="33"/>
      <c r="C331" s="73" t="s">
        <v>2710</v>
      </c>
      <c r="D331" s="60"/>
      <c r="E331" s="61"/>
      <c r="F331" s="62"/>
    </row>
    <row r="332" spans="1:6" s="29" customFormat="1" ht="12.75">
      <c r="A332" s="33">
        <f>A329+1</f>
        <v>309</v>
      </c>
      <c r="B332" s="33">
        <v>1</v>
      </c>
      <c r="C332" s="74" t="s">
        <v>2711</v>
      </c>
      <c r="D332" s="60" t="s">
        <v>2712</v>
      </c>
      <c r="E332" s="61">
        <v>40824</v>
      </c>
      <c r="F332" s="62" t="s">
        <v>1879</v>
      </c>
    </row>
    <row r="334" ht="12.75">
      <c r="C334" s="50" t="s">
        <v>1000</v>
      </c>
    </row>
    <row r="335" spans="1:6" ht="12.75">
      <c r="A335" s="2">
        <f>A332+1</f>
        <v>310</v>
      </c>
      <c r="B335" s="2">
        <f>B334+1</f>
        <v>1</v>
      </c>
      <c r="C335" s="51" t="s">
        <v>1375</v>
      </c>
      <c r="D335" s="75">
        <v>48190322</v>
      </c>
      <c r="E335" s="67">
        <v>40034</v>
      </c>
      <c r="F335" s="52" t="s">
        <v>1376</v>
      </c>
    </row>
    <row r="336" spans="1:6" s="8" customFormat="1" ht="12.75">
      <c r="A336" s="9">
        <f>A335+1</f>
        <v>311</v>
      </c>
      <c r="B336" s="9">
        <f>B335+1</f>
        <v>2</v>
      </c>
      <c r="C336" s="54" t="s">
        <v>2079</v>
      </c>
      <c r="D336" s="54" t="s">
        <v>2080</v>
      </c>
      <c r="E336" s="55">
        <v>40108</v>
      </c>
      <c r="F336" s="56" t="s">
        <v>1235</v>
      </c>
    </row>
    <row r="337" spans="1:6" s="8" customFormat="1" ht="12.75">
      <c r="A337" s="9">
        <f aca="true" t="shared" si="27" ref="A337:A356">A336+1</f>
        <v>312</v>
      </c>
      <c r="B337" s="9">
        <f aca="true" t="shared" si="28" ref="B337:B356">B336+1</f>
        <v>3</v>
      </c>
      <c r="C337" s="54" t="s">
        <v>1373</v>
      </c>
      <c r="D337" s="54" t="s">
        <v>1374</v>
      </c>
      <c r="E337" s="55">
        <v>40026</v>
      </c>
      <c r="F337" s="56" t="s">
        <v>1879</v>
      </c>
    </row>
    <row r="338" spans="1:6" s="8" customFormat="1" ht="12.75">
      <c r="A338" s="9">
        <f t="shared" si="27"/>
        <v>313</v>
      </c>
      <c r="B338" s="9">
        <f t="shared" si="28"/>
        <v>4</v>
      </c>
      <c r="C338" s="54" t="s">
        <v>1371</v>
      </c>
      <c r="D338" s="54" t="s">
        <v>1372</v>
      </c>
      <c r="E338" s="55">
        <v>40275</v>
      </c>
      <c r="F338" s="56" t="s">
        <v>1272</v>
      </c>
    </row>
    <row r="339" spans="1:6" s="8" customFormat="1" ht="12.75">
      <c r="A339" s="9">
        <f t="shared" si="27"/>
        <v>314</v>
      </c>
      <c r="B339" s="9">
        <f t="shared" si="28"/>
        <v>5</v>
      </c>
      <c r="C339" s="54" t="s">
        <v>1386</v>
      </c>
      <c r="D339" s="54" t="s">
        <v>1387</v>
      </c>
      <c r="E339" s="55">
        <v>40576</v>
      </c>
      <c r="F339" s="56" t="s">
        <v>1272</v>
      </c>
    </row>
    <row r="340" spans="1:6" s="8" customFormat="1" ht="12.75">
      <c r="A340" s="9">
        <f t="shared" si="27"/>
        <v>315</v>
      </c>
      <c r="B340" s="9">
        <f t="shared" si="28"/>
        <v>6</v>
      </c>
      <c r="C340" s="54" t="s">
        <v>1353</v>
      </c>
      <c r="D340" s="54" t="s">
        <v>1354</v>
      </c>
      <c r="E340" s="55">
        <v>40064</v>
      </c>
      <c r="F340" s="56" t="s">
        <v>1272</v>
      </c>
    </row>
    <row r="341" spans="1:6" s="8" customFormat="1" ht="12.75">
      <c r="A341" s="9">
        <f aca="true" t="shared" si="29" ref="A341:A348">A340+1</f>
        <v>316</v>
      </c>
      <c r="B341" s="9">
        <f aca="true" t="shared" si="30" ref="B341:B348">B340+1</f>
        <v>7</v>
      </c>
      <c r="C341" s="54" t="s">
        <v>1341</v>
      </c>
      <c r="D341" s="54" t="s">
        <v>1342</v>
      </c>
      <c r="E341" s="55">
        <v>39439</v>
      </c>
      <c r="F341" s="56" t="s">
        <v>1272</v>
      </c>
    </row>
    <row r="342" spans="1:6" s="8" customFormat="1" ht="12.75">
      <c r="A342" s="9">
        <f t="shared" si="29"/>
        <v>317</v>
      </c>
      <c r="B342" s="9">
        <f t="shared" si="30"/>
        <v>8</v>
      </c>
      <c r="C342" s="54" t="s">
        <v>1383</v>
      </c>
      <c r="D342" s="54" t="s">
        <v>1384</v>
      </c>
      <c r="E342" s="55">
        <v>40504</v>
      </c>
      <c r="F342" s="56" t="s">
        <v>1272</v>
      </c>
    </row>
    <row r="343" spans="1:6" s="8" customFormat="1" ht="12.75">
      <c r="A343" s="9">
        <f t="shared" si="29"/>
        <v>318</v>
      </c>
      <c r="B343" s="9">
        <f t="shared" si="30"/>
        <v>9</v>
      </c>
      <c r="C343" s="42" t="s">
        <v>2483</v>
      </c>
      <c r="D343" s="42" t="s">
        <v>2481</v>
      </c>
      <c r="E343" s="58">
        <v>40861</v>
      </c>
      <c r="F343" s="59" t="s">
        <v>728</v>
      </c>
    </row>
    <row r="344" spans="1:6" s="8" customFormat="1" ht="12.75">
      <c r="A344" s="9">
        <f t="shared" si="29"/>
        <v>319</v>
      </c>
      <c r="B344" s="9">
        <f t="shared" si="30"/>
        <v>10</v>
      </c>
      <c r="C344" s="42" t="s">
        <v>2480</v>
      </c>
      <c r="D344" s="42" t="s">
        <v>2481</v>
      </c>
      <c r="E344" s="58">
        <v>40862</v>
      </c>
      <c r="F344" s="59" t="s">
        <v>728</v>
      </c>
    </row>
    <row r="345" spans="1:6" s="8" customFormat="1" ht="12.75">
      <c r="A345" s="9">
        <f t="shared" si="29"/>
        <v>320</v>
      </c>
      <c r="B345" s="9">
        <f t="shared" si="30"/>
        <v>11</v>
      </c>
      <c r="C345" s="42" t="s">
        <v>2482</v>
      </c>
      <c r="D345" s="42" t="s">
        <v>2481</v>
      </c>
      <c r="E345" s="58">
        <v>40868</v>
      </c>
      <c r="F345" s="59" t="s">
        <v>728</v>
      </c>
    </row>
    <row r="346" spans="1:6" s="8" customFormat="1" ht="12.75">
      <c r="A346" s="9">
        <f t="shared" si="29"/>
        <v>321</v>
      </c>
      <c r="B346" s="9">
        <f t="shared" si="30"/>
        <v>12</v>
      </c>
      <c r="C346" s="54" t="s">
        <v>2246</v>
      </c>
      <c r="D346" s="54" t="s">
        <v>2256</v>
      </c>
      <c r="E346" s="55">
        <v>39894</v>
      </c>
      <c r="F346" s="56" t="s">
        <v>1522</v>
      </c>
    </row>
    <row r="347" spans="1:6" s="8" customFormat="1" ht="12.75">
      <c r="A347" s="9">
        <f t="shared" si="29"/>
        <v>322</v>
      </c>
      <c r="B347" s="9">
        <f t="shared" si="30"/>
        <v>13</v>
      </c>
      <c r="C347" s="54" t="s">
        <v>2915</v>
      </c>
      <c r="D347" s="54" t="s">
        <v>2916</v>
      </c>
      <c r="E347" s="55">
        <v>40767</v>
      </c>
      <c r="F347" s="56" t="s">
        <v>1272</v>
      </c>
    </row>
    <row r="348" spans="1:6" s="8" customFormat="1" ht="12.75">
      <c r="A348" s="9">
        <f t="shared" si="29"/>
        <v>323</v>
      </c>
      <c r="B348" s="9">
        <f t="shared" si="30"/>
        <v>14</v>
      </c>
      <c r="C348" s="54" t="s">
        <v>2910</v>
      </c>
      <c r="D348" s="54" t="s">
        <v>2911</v>
      </c>
      <c r="E348" s="55">
        <v>40769</v>
      </c>
      <c r="F348" s="56" t="s">
        <v>1272</v>
      </c>
    </row>
    <row r="349" spans="1:6" s="8" customFormat="1" ht="12.75">
      <c r="A349" s="9">
        <f t="shared" si="27"/>
        <v>324</v>
      </c>
      <c r="B349" s="9">
        <f t="shared" si="28"/>
        <v>15</v>
      </c>
      <c r="C349" s="54" t="s">
        <v>1396</v>
      </c>
      <c r="D349" s="54" t="s">
        <v>1397</v>
      </c>
      <c r="E349" s="55">
        <v>40683</v>
      </c>
      <c r="F349" s="56" t="s">
        <v>1272</v>
      </c>
    </row>
    <row r="350" spans="1:6" s="8" customFormat="1" ht="12.75">
      <c r="A350" s="9">
        <f t="shared" si="27"/>
        <v>325</v>
      </c>
      <c r="B350" s="9">
        <f t="shared" si="28"/>
        <v>16</v>
      </c>
      <c r="C350" s="54" t="s">
        <v>1394</v>
      </c>
      <c r="D350" s="54" t="s">
        <v>1395</v>
      </c>
      <c r="E350" s="55">
        <v>40633</v>
      </c>
      <c r="F350" s="56" t="s">
        <v>1272</v>
      </c>
    </row>
    <row r="351" spans="1:6" s="8" customFormat="1" ht="12.75">
      <c r="A351" s="9">
        <f t="shared" si="27"/>
        <v>326</v>
      </c>
      <c r="B351" s="9">
        <f t="shared" si="28"/>
        <v>17</v>
      </c>
      <c r="C351" s="54" t="s">
        <v>1369</v>
      </c>
      <c r="D351" s="54" t="s">
        <v>1370</v>
      </c>
      <c r="E351" s="55">
        <v>40052</v>
      </c>
      <c r="F351" s="56" t="s">
        <v>1272</v>
      </c>
    </row>
    <row r="352" spans="1:6" s="8" customFormat="1" ht="12.75">
      <c r="A352" s="9">
        <f t="shared" si="27"/>
        <v>327</v>
      </c>
      <c r="B352" s="9">
        <f t="shared" si="28"/>
        <v>18</v>
      </c>
      <c r="C352" s="54" t="s">
        <v>1367</v>
      </c>
      <c r="D352" s="54" t="s">
        <v>1368</v>
      </c>
      <c r="E352" s="55">
        <v>40114</v>
      </c>
      <c r="F352" s="56" t="s">
        <v>1272</v>
      </c>
    </row>
    <row r="353" spans="1:6" s="8" customFormat="1" ht="12.75">
      <c r="A353" s="9">
        <f t="shared" si="27"/>
        <v>328</v>
      </c>
      <c r="B353" s="9">
        <f t="shared" si="28"/>
        <v>19</v>
      </c>
      <c r="C353" s="42" t="s">
        <v>2472</v>
      </c>
      <c r="D353" s="57" t="s">
        <v>2473</v>
      </c>
      <c r="E353" s="58">
        <v>40865</v>
      </c>
      <c r="F353" s="59" t="s">
        <v>1272</v>
      </c>
    </row>
    <row r="354" spans="1:6" s="8" customFormat="1" ht="12.75">
      <c r="A354" s="9">
        <f t="shared" si="27"/>
        <v>329</v>
      </c>
      <c r="B354" s="9">
        <f t="shared" si="28"/>
        <v>20</v>
      </c>
      <c r="C354" s="42" t="s">
        <v>1731</v>
      </c>
      <c r="D354" s="42" t="s">
        <v>1732</v>
      </c>
      <c r="E354" s="58">
        <v>40817</v>
      </c>
      <c r="F354" s="59" t="s">
        <v>1272</v>
      </c>
    </row>
    <row r="355" spans="1:6" s="8" customFormat="1" ht="12.75">
      <c r="A355" s="9">
        <f t="shared" si="27"/>
        <v>330</v>
      </c>
      <c r="B355" s="9">
        <f t="shared" si="28"/>
        <v>21</v>
      </c>
      <c r="C355" s="42" t="s">
        <v>1592</v>
      </c>
      <c r="D355" s="42" t="s">
        <v>1590</v>
      </c>
      <c r="E355" s="58">
        <v>40803</v>
      </c>
      <c r="F355" s="59" t="s">
        <v>1235</v>
      </c>
    </row>
    <row r="356" spans="1:6" s="8" customFormat="1" ht="12.75">
      <c r="A356" s="9">
        <f t="shared" si="27"/>
        <v>331</v>
      </c>
      <c r="B356" s="9">
        <f t="shared" si="28"/>
        <v>22</v>
      </c>
      <c r="C356" s="42" t="s">
        <v>1591</v>
      </c>
      <c r="D356" s="42" t="s">
        <v>1590</v>
      </c>
      <c r="E356" s="58">
        <v>40806</v>
      </c>
      <c r="F356" s="59" t="s">
        <v>1272</v>
      </c>
    </row>
    <row r="357" spans="1:7" s="8" customFormat="1" ht="12.75">
      <c r="A357" s="9">
        <f aca="true" t="shared" si="31" ref="A357:B361">A356+1</f>
        <v>332</v>
      </c>
      <c r="B357" s="9">
        <f t="shared" si="31"/>
        <v>23</v>
      </c>
      <c r="C357" s="42" t="s">
        <v>1589</v>
      </c>
      <c r="D357" s="42" t="s">
        <v>1590</v>
      </c>
      <c r="E357" s="58">
        <v>40835</v>
      </c>
      <c r="F357" s="59" t="s">
        <v>1235</v>
      </c>
      <c r="G357" s="25"/>
    </row>
    <row r="358" spans="1:7" s="1" customFormat="1" ht="12.75">
      <c r="A358" s="4">
        <f t="shared" si="31"/>
        <v>333</v>
      </c>
      <c r="B358" s="4">
        <f t="shared" si="31"/>
        <v>24</v>
      </c>
      <c r="C358" s="60" t="s">
        <v>2449</v>
      </c>
      <c r="D358" s="60" t="s">
        <v>1590</v>
      </c>
      <c r="E358" s="61">
        <v>40882</v>
      </c>
      <c r="F358" s="62" t="s">
        <v>1257</v>
      </c>
      <c r="G358" s="34"/>
    </row>
    <row r="359" spans="1:7" s="8" customFormat="1" ht="12.75">
      <c r="A359" s="9">
        <f t="shared" si="31"/>
        <v>334</v>
      </c>
      <c r="B359" s="9">
        <f t="shared" si="31"/>
        <v>25</v>
      </c>
      <c r="C359" s="54" t="s">
        <v>1377</v>
      </c>
      <c r="D359" s="54" t="s">
        <v>1378</v>
      </c>
      <c r="E359" s="55">
        <v>40416</v>
      </c>
      <c r="F359" s="56" t="s">
        <v>1272</v>
      </c>
      <c r="G359" s="25"/>
    </row>
    <row r="360" spans="1:7" s="8" customFormat="1" ht="12.75">
      <c r="A360" s="9">
        <f t="shared" si="31"/>
        <v>335</v>
      </c>
      <c r="B360" s="9">
        <f t="shared" si="31"/>
        <v>26</v>
      </c>
      <c r="C360" s="54" t="s">
        <v>1365</v>
      </c>
      <c r="D360" s="54" t="s">
        <v>1366</v>
      </c>
      <c r="E360" s="55">
        <v>40313</v>
      </c>
      <c r="F360" s="56" t="s">
        <v>1272</v>
      </c>
      <c r="G360" s="25"/>
    </row>
    <row r="361" spans="1:6" s="8" customFormat="1" ht="12.75">
      <c r="A361" s="9">
        <f t="shared" si="31"/>
        <v>336</v>
      </c>
      <c r="B361" s="9">
        <f t="shared" si="31"/>
        <v>27</v>
      </c>
      <c r="C361" s="54" t="s">
        <v>2257</v>
      </c>
      <c r="D361" s="54" t="s">
        <v>2258</v>
      </c>
      <c r="E361" s="55">
        <v>40084</v>
      </c>
      <c r="F361" s="56" t="s">
        <v>1235</v>
      </c>
    </row>
    <row r="362" spans="1:6" s="8" customFormat="1" ht="12.75">
      <c r="A362" s="9">
        <f aca="true" t="shared" si="32" ref="A362:A379">A361+1</f>
        <v>337</v>
      </c>
      <c r="B362" s="9">
        <f aca="true" t="shared" si="33" ref="B362:B379">B361+1</f>
        <v>28</v>
      </c>
      <c r="C362" s="54" t="s">
        <v>2919</v>
      </c>
      <c r="D362" s="54" t="s">
        <v>2920</v>
      </c>
      <c r="E362" s="55">
        <v>40333</v>
      </c>
      <c r="F362" s="56" t="s">
        <v>1272</v>
      </c>
    </row>
    <row r="363" spans="1:6" s="8" customFormat="1" ht="12.75">
      <c r="A363" s="9">
        <f t="shared" si="32"/>
        <v>338</v>
      </c>
      <c r="B363" s="9">
        <f t="shared" si="33"/>
        <v>29</v>
      </c>
      <c r="C363" s="54" t="s">
        <v>1343</v>
      </c>
      <c r="D363" s="54" t="s">
        <v>1344</v>
      </c>
      <c r="E363" s="55">
        <v>39434</v>
      </c>
      <c r="F363" s="56" t="s">
        <v>1272</v>
      </c>
    </row>
    <row r="364" spans="1:6" s="8" customFormat="1" ht="12.75">
      <c r="A364" s="9">
        <f t="shared" si="32"/>
        <v>339</v>
      </c>
      <c r="B364" s="9">
        <f t="shared" si="33"/>
        <v>30</v>
      </c>
      <c r="C364" s="54" t="s">
        <v>1379</v>
      </c>
      <c r="D364" s="54" t="s">
        <v>1380</v>
      </c>
      <c r="E364" s="55">
        <v>40396</v>
      </c>
      <c r="F364" s="56" t="s">
        <v>1376</v>
      </c>
    </row>
    <row r="365" spans="1:6" s="8" customFormat="1" ht="12.75">
      <c r="A365" s="9">
        <f t="shared" si="32"/>
        <v>340</v>
      </c>
      <c r="B365" s="9">
        <f t="shared" si="33"/>
        <v>31</v>
      </c>
      <c r="C365" s="54" t="s">
        <v>575</v>
      </c>
      <c r="D365" s="54" t="s">
        <v>576</v>
      </c>
      <c r="E365" s="55">
        <v>39883</v>
      </c>
      <c r="F365" s="56" t="s">
        <v>1272</v>
      </c>
    </row>
    <row r="366" spans="1:6" s="8" customFormat="1" ht="12.75">
      <c r="A366" s="9">
        <f t="shared" si="32"/>
        <v>341</v>
      </c>
      <c r="B366" s="9">
        <f t="shared" si="33"/>
        <v>32</v>
      </c>
      <c r="C366" s="54" t="s">
        <v>2893</v>
      </c>
      <c r="D366" s="54" t="s">
        <v>2894</v>
      </c>
      <c r="E366" s="55">
        <v>40685</v>
      </c>
      <c r="F366" s="56" t="s">
        <v>1272</v>
      </c>
    </row>
    <row r="367" spans="1:6" s="8" customFormat="1" ht="12.75">
      <c r="A367" s="9">
        <f t="shared" si="32"/>
        <v>342</v>
      </c>
      <c r="B367" s="9">
        <f t="shared" si="33"/>
        <v>33</v>
      </c>
      <c r="C367" s="54" t="s">
        <v>2250</v>
      </c>
      <c r="D367" s="54" t="s">
        <v>2251</v>
      </c>
      <c r="E367" s="55">
        <v>40388</v>
      </c>
      <c r="F367" s="56" t="s">
        <v>1272</v>
      </c>
    </row>
    <row r="368" spans="1:6" s="8" customFormat="1" ht="12.75">
      <c r="A368" s="9">
        <f t="shared" si="32"/>
        <v>343</v>
      </c>
      <c r="B368" s="9">
        <f t="shared" si="33"/>
        <v>34</v>
      </c>
      <c r="C368" s="54" t="s">
        <v>1347</v>
      </c>
      <c r="D368" s="54" t="s">
        <v>1348</v>
      </c>
      <c r="E368" s="55">
        <v>39804</v>
      </c>
      <c r="F368" s="56" t="s">
        <v>1522</v>
      </c>
    </row>
    <row r="369" spans="1:6" s="8" customFormat="1" ht="12.75">
      <c r="A369" s="9">
        <f t="shared" si="32"/>
        <v>344</v>
      </c>
      <c r="B369" s="9">
        <f t="shared" si="33"/>
        <v>35</v>
      </c>
      <c r="C369" s="54" t="s">
        <v>1355</v>
      </c>
      <c r="D369" s="54" t="s">
        <v>1356</v>
      </c>
      <c r="E369" s="55">
        <v>40298</v>
      </c>
      <c r="F369" s="56" t="s">
        <v>1522</v>
      </c>
    </row>
    <row r="370" spans="1:6" s="1" customFormat="1" ht="12.75">
      <c r="A370" s="4">
        <f t="shared" si="32"/>
        <v>345</v>
      </c>
      <c r="B370" s="4">
        <f t="shared" si="33"/>
        <v>36</v>
      </c>
      <c r="C370" s="60" t="s">
        <v>2801</v>
      </c>
      <c r="D370" s="60" t="s">
        <v>2802</v>
      </c>
      <c r="E370" s="61">
        <v>40897</v>
      </c>
      <c r="F370" s="62" t="s">
        <v>1272</v>
      </c>
    </row>
    <row r="371" spans="1:6" s="8" customFormat="1" ht="12.75">
      <c r="A371" s="9">
        <f t="shared" si="32"/>
        <v>346</v>
      </c>
      <c r="B371" s="9">
        <f t="shared" si="33"/>
        <v>37</v>
      </c>
      <c r="C371" s="54" t="s">
        <v>1098</v>
      </c>
      <c r="D371" s="54" t="s">
        <v>1099</v>
      </c>
      <c r="E371" s="55">
        <v>40125</v>
      </c>
      <c r="F371" s="56" t="s">
        <v>1272</v>
      </c>
    </row>
    <row r="372" spans="1:6" s="8" customFormat="1" ht="12.75">
      <c r="A372" s="9">
        <f t="shared" si="32"/>
        <v>347</v>
      </c>
      <c r="B372" s="9">
        <f t="shared" si="33"/>
        <v>38</v>
      </c>
      <c r="C372" s="54" t="s">
        <v>926</v>
      </c>
      <c r="D372" s="54" t="s">
        <v>927</v>
      </c>
      <c r="E372" s="55">
        <v>40745</v>
      </c>
      <c r="F372" s="56" t="s">
        <v>1272</v>
      </c>
    </row>
    <row r="373" spans="1:6" s="1" customFormat="1" ht="12.75">
      <c r="A373" s="4">
        <f t="shared" si="32"/>
        <v>348</v>
      </c>
      <c r="B373" s="4">
        <f t="shared" si="33"/>
        <v>39</v>
      </c>
      <c r="C373" s="60" t="s">
        <v>2439</v>
      </c>
      <c r="D373" s="60" t="s">
        <v>927</v>
      </c>
      <c r="E373" s="61">
        <v>40879</v>
      </c>
      <c r="F373" s="62" t="s">
        <v>1272</v>
      </c>
    </row>
    <row r="374" spans="1:6" s="8" customFormat="1" ht="12.75">
      <c r="A374" s="9">
        <f t="shared" si="32"/>
        <v>349</v>
      </c>
      <c r="B374" s="9">
        <f t="shared" si="33"/>
        <v>40</v>
      </c>
      <c r="C374" s="54" t="s">
        <v>928</v>
      </c>
      <c r="D374" s="54" t="s">
        <v>929</v>
      </c>
      <c r="E374" s="55">
        <v>40743</v>
      </c>
      <c r="F374" s="56" t="s">
        <v>728</v>
      </c>
    </row>
    <row r="375" spans="1:6" s="8" customFormat="1" ht="12.75">
      <c r="A375" s="9">
        <f t="shared" si="32"/>
        <v>350</v>
      </c>
      <c r="B375" s="9">
        <f t="shared" si="33"/>
        <v>41</v>
      </c>
      <c r="C375" s="68" t="s">
        <v>2246</v>
      </c>
      <c r="D375" s="76" t="s">
        <v>2247</v>
      </c>
      <c r="E375" s="55">
        <v>40768</v>
      </c>
      <c r="F375" s="56" t="s">
        <v>1272</v>
      </c>
    </row>
    <row r="376" spans="1:6" s="1" customFormat="1" ht="12.75">
      <c r="A376" s="4">
        <f t="shared" si="32"/>
        <v>351</v>
      </c>
      <c r="B376" s="4">
        <f t="shared" si="33"/>
        <v>42</v>
      </c>
      <c r="C376" s="60" t="s">
        <v>2805</v>
      </c>
      <c r="D376" s="60" t="s">
        <v>2806</v>
      </c>
      <c r="E376" s="61">
        <v>40892</v>
      </c>
      <c r="F376" s="62" t="s">
        <v>728</v>
      </c>
    </row>
    <row r="377" spans="1:6" s="8" customFormat="1" ht="12.75">
      <c r="A377" s="9">
        <f t="shared" si="32"/>
        <v>352</v>
      </c>
      <c r="B377" s="9">
        <f t="shared" si="33"/>
        <v>43</v>
      </c>
      <c r="C377" s="54" t="s">
        <v>2265</v>
      </c>
      <c r="D377" s="54" t="s">
        <v>2266</v>
      </c>
      <c r="E377" s="55">
        <v>39829</v>
      </c>
      <c r="F377" s="56" t="s">
        <v>1235</v>
      </c>
    </row>
    <row r="378" spans="1:6" s="8" customFormat="1" ht="12.75">
      <c r="A378" s="9">
        <f t="shared" si="32"/>
        <v>353</v>
      </c>
      <c r="B378" s="9">
        <f t="shared" si="33"/>
        <v>44</v>
      </c>
      <c r="C378" s="54" t="s">
        <v>1096</v>
      </c>
      <c r="D378" s="54" t="s">
        <v>1097</v>
      </c>
      <c r="E378" s="55">
        <v>39770</v>
      </c>
      <c r="F378" s="56" t="s">
        <v>1879</v>
      </c>
    </row>
    <row r="379" spans="1:6" s="8" customFormat="1" ht="12.75">
      <c r="A379" s="9">
        <f t="shared" si="32"/>
        <v>354</v>
      </c>
      <c r="B379" s="9">
        <f t="shared" si="33"/>
        <v>45</v>
      </c>
      <c r="C379" s="54" t="s">
        <v>1390</v>
      </c>
      <c r="D379" s="54" t="s">
        <v>1391</v>
      </c>
      <c r="E379" s="55">
        <v>40563</v>
      </c>
      <c r="F379" s="56" t="s">
        <v>1272</v>
      </c>
    </row>
    <row r="380" spans="1:7" s="8" customFormat="1" ht="12.75">
      <c r="A380" s="9">
        <f aca="true" t="shared" si="34" ref="A380:A406">A379+1</f>
        <v>355</v>
      </c>
      <c r="B380" s="9">
        <f aca="true" t="shared" si="35" ref="B380:B406">B379+1</f>
        <v>46</v>
      </c>
      <c r="C380" s="54" t="s">
        <v>1389</v>
      </c>
      <c r="D380" s="54" t="s">
        <v>1388</v>
      </c>
      <c r="E380" s="55">
        <v>40574</v>
      </c>
      <c r="F380" s="56" t="s">
        <v>1272</v>
      </c>
      <c r="G380" s="25"/>
    </row>
    <row r="381" spans="1:7" s="1" customFormat="1" ht="12.75">
      <c r="A381" s="4">
        <f t="shared" si="34"/>
        <v>356</v>
      </c>
      <c r="B381" s="4">
        <f t="shared" si="35"/>
        <v>47</v>
      </c>
      <c r="C381" s="60" t="s">
        <v>1394</v>
      </c>
      <c r="D381" s="60" t="s">
        <v>2800</v>
      </c>
      <c r="E381" s="61">
        <v>40895</v>
      </c>
      <c r="F381" s="62" t="s">
        <v>1272</v>
      </c>
      <c r="G381" s="34"/>
    </row>
    <row r="382" spans="1:7" s="8" customFormat="1" ht="12.75">
      <c r="A382" s="9">
        <f t="shared" si="34"/>
        <v>357</v>
      </c>
      <c r="B382" s="9">
        <f t="shared" si="35"/>
        <v>48</v>
      </c>
      <c r="C382" s="42" t="s">
        <v>1733</v>
      </c>
      <c r="D382" s="42" t="s">
        <v>1734</v>
      </c>
      <c r="E382" s="58">
        <v>40716</v>
      </c>
      <c r="F382" s="59" t="s">
        <v>1272</v>
      </c>
      <c r="G382" s="25"/>
    </row>
    <row r="383" spans="1:6" s="8" customFormat="1" ht="12.75">
      <c r="A383" s="9">
        <f t="shared" si="34"/>
        <v>358</v>
      </c>
      <c r="B383" s="9">
        <f t="shared" si="35"/>
        <v>49</v>
      </c>
      <c r="C383" s="42" t="s">
        <v>1729</v>
      </c>
      <c r="D383" s="42" t="s">
        <v>1730</v>
      </c>
      <c r="E383" s="58">
        <v>40374</v>
      </c>
      <c r="F383" s="59" t="s">
        <v>1272</v>
      </c>
    </row>
    <row r="384" spans="1:6" s="8" customFormat="1" ht="12.75">
      <c r="A384" s="9">
        <f t="shared" si="34"/>
        <v>359</v>
      </c>
      <c r="B384" s="9">
        <f t="shared" si="35"/>
        <v>50</v>
      </c>
      <c r="C384" s="42" t="s">
        <v>1583</v>
      </c>
      <c r="D384" s="42" t="s">
        <v>1584</v>
      </c>
      <c r="E384" s="58">
        <v>40833</v>
      </c>
      <c r="F384" s="59" t="s">
        <v>1879</v>
      </c>
    </row>
    <row r="385" spans="1:6" s="8" customFormat="1" ht="12.75">
      <c r="A385" s="9">
        <f t="shared" si="34"/>
        <v>360</v>
      </c>
      <c r="B385" s="9">
        <f t="shared" si="35"/>
        <v>51</v>
      </c>
      <c r="C385" s="42" t="s">
        <v>2474</v>
      </c>
      <c r="D385" s="57" t="s">
        <v>2889</v>
      </c>
      <c r="E385" s="58">
        <v>40864</v>
      </c>
      <c r="F385" s="59" t="s">
        <v>728</v>
      </c>
    </row>
    <row r="386" spans="1:6" s="8" customFormat="1" ht="12.75">
      <c r="A386" s="9">
        <f t="shared" si="34"/>
        <v>361</v>
      </c>
      <c r="B386" s="9">
        <f t="shared" si="35"/>
        <v>52</v>
      </c>
      <c r="C386" s="54" t="s">
        <v>1345</v>
      </c>
      <c r="D386" s="54" t="s">
        <v>1346</v>
      </c>
      <c r="E386" s="55">
        <v>39592</v>
      </c>
      <c r="F386" s="56" t="s">
        <v>1272</v>
      </c>
    </row>
    <row r="387" spans="1:6" s="8" customFormat="1" ht="12.75">
      <c r="A387" s="9">
        <f t="shared" si="34"/>
        <v>362</v>
      </c>
      <c r="B387" s="9">
        <f t="shared" si="35"/>
        <v>53</v>
      </c>
      <c r="C387" s="54" t="s">
        <v>1363</v>
      </c>
      <c r="D387" s="54" t="s">
        <v>1364</v>
      </c>
      <c r="E387" s="55">
        <v>40049</v>
      </c>
      <c r="F387" s="56" t="s">
        <v>1272</v>
      </c>
    </row>
    <row r="388" spans="1:6" s="8" customFormat="1" ht="12.75">
      <c r="A388" s="9">
        <f t="shared" si="34"/>
        <v>363</v>
      </c>
      <c r="B388" s="9">
        <f t="shared" si="35"/>
        <v>54</v>
      </c>
      <c r="C388" s="54" t="s">
        <v>1392</v>
      </c>
      <c r="D388" s="54" t="s">
        <v>1393</v>
      </c>
      <c r="E388" s="55">
        <v>40585</v>
      </c>
      <c r="F388" s="56" t="s">
        <v>1272</v>
      </c>
    </row>
    <row r="389" spans="1:7" s="8" customFormat="1" ht="12.75">
      <c r="A389" s="9">
        <f t="shared" si="34"/>
        <v>364</v>
      </c>
      <c r="B389" s="9">
        <f t="shared" si="35"/>
        <v>55</v>
      </c>
      <c r="C389" s="54" t="s">
        <v>1671</v>
      </c>
      <c r="D389" s="54" t="s">
        <v>1672</v>
      </c>
      <c r="E389" s="55">
        <v>40798</v>
      </c>
      <c r="F389" s="56" t="s">
        <v>1272</v>
      </c>
      <c r="G389" s="25"/>
    </row>
    <row r="390" spans="1:7" s="8" customFormat="1" ht="12.75">
      <c r="A390" s="9">
        <f t="shared" si="34"/>
        <v>365</v>
      </c>
      <c r="B390" s="9">
        <f t="shared" si="35"/>
        <v>56</v>
      </c>
      <c r="C390" s="68" t="s">
        <v>2248</v>
      </c>
      <c r="D390" s="54" t="s">
        <v>2249</v>
      </c>
      <c r="E390" s="55">
        <v>39971</v>
      </c>
      <c r="F390" s="56" t="s">
        <v>1272</v>
      </c>
      <c r="G390" s="25"/>
    </row>
    <row r="391" spans="1:7" s="1" customFormat="1" ht="12.75">
      <c r="A391" s="4">
        <f t="shared" si="34"/>
        <v>366</v>
      </c>
      <c r="B391" s="4">
        <f t="shared" si="35"/>
        <v>57</v>
      </c>
      <c r="C391" s="60" t="s">
        <v>2437</v>
      </c>
      <c r="D391" s="60" t="s">
        <v>2438</v>
      </c>
      <c r="E391" s="61">
        <v>40878</v>
      </c>
      <c r="F391" s="62" t="s">
        <v>1272</v>
      </c>
      <c r="G391" s="34"/>
    </row>
    <row r="392" spans="1:6" s="8" customFormat="1" ht="12.75">
      <c r="A392" s="9">
        <f t="shared" si="34"/>
        <v>367</v>
      </c>
      <c r="B392" s="9">
        <f t="shared" si="35"/>
        <v>58</v>
      </c>
      <c r="C392" s="54" t="s">
        <v>1347</v>
      </c>
      <c r="D392" s="54" t="s">
        <v>1385</v>
      </c>
      <c r="E392" s="55">
        <v>40552</v>
      </c>
      <c r="F392" s="56" t="s">
        <v>1272</v>
      </c>
    </row>
    <row r="393" spans="1:7" s="8" customFormat="1" ht="12.75">
      <c r="A393" s="9">
        <f t="shared" si="34"/>
        <v>368</v>
      </c>
      <c r="B393" s="9">
        <f t="shared" si="35"/>
        <v>59</v>
      </c>
      <c r="C393" s="42" t="s">
        <v>1595</v>
      </c>
      <c r="D393" s="42" t="s">
        <v>1596</v>
      </c>
      <c r="E393" s="58">
        <v>40834</v>
      </c>
      <c r="F393" s="59" t="s">
        <v>1272</v>
      </c>
      <c r="G393" s="25"/>
    </row>
    <row r="394" spans="1:6" s="8" customFormat="1" ht="12.75">
      <c r="A394" s="9">
        <f t="shared" si="34"/>
        <v>369</v>
      </c>
      <c r="B394" s="9">
        <f t="shared" si="35"/>
        <v>60</v>
      </c>
      <c r="C394" s="42" t="s">
        <v>1585</v>
      </c>
      <c r="D394" s="42" t="s">
        <v>1586</v>
      </c>
      <c r="E394" s="58">
        <v>40835</v>
      </c>
      <c r="F394" s="59" t="s">
        <v>1272</v>
      </c>
    </row>
    <row r="395" spans="1:6" s="1" customFormat="1" ht="12.75">
      <c r="A395" s="4">
        <f t="shared" si="34"/>
        <v>370</v>
      </c>
      <c r="B395" s="4">
        <f t="shared" si="35"/>
        <v>61</v>
      </c>
      <c r="C395" s="60" t="s">
        <v>2731</v>
      </c>
      <c r="D395" s="60" t="s">
        <v>2732</v>
      </c>
      <c r="E395" s="61">
        <v>40891</v>
      </c>
      <c r="F395" s="62" t="s">
        <v>1272</v>
      </c>
    </row>
    <row r="396" spans="1:6" s="8" customFormat="1" ht="12.75">
      <c r="A396" s="9">
        <f t="shared" si="34"/>
        <v>371</v>
      </c>
      <c r="B396" s="9">
        <f t="shared" si="35"/>
        <v>62</v>
      </c>
      <c r="C396" s="42" t="s">
        <v>1727</v>
      </c>
      <c r="D396" s="42" t="s">
        <v>1728</v>
      </c>
      <c r="E396" s="58">
        <v>40698</v>
      </c>
      <c r="F396" s="59" t="s">
        <v>1235</v>
      </c>
    </row>
    <row r="397" spans="1:6" s="8" customFormat="1" ht="12.75">
      <c r="A397" s="9">
        <f t="shared" si="34"/>
        <v>372</v>
      </c>
      <c r="B397" s="9">
        <f t="shared" si="35"/>
        <v>63</v>
      </c>
      <c r="C397" s="54" t="s">
        <v>1359</v>
      </c>
      <c r="D397" s="54" t="s">
        <v>1360</v>
      </c>
      <c r="E397" s="55">
        <v>40298</v>
      </c>
      <c r="F397" s="56" t="s">
        <v>1272</v>
      </c>
    </row>
    <row r="398" spans="1:7" s="25" customFormat="1" ht="12.75">
      <c r="A398" s="9">
        <f t="shared" si="34"/>
        <v>373</v>
      </c>
      <c r="B398" s="9">
        <f t="shared" si="35"/>
        <v>64</v>
      </c>
      <c r="C398" s="42" t="s">
        <v>1649</v>
      </c>
      <c r="D398" s="57" t="s">
        <v>2471</v>
      </c>
      <c r="E398" s="58">
        <v>40874</v>
      </c>
      <c r="F398" s="59" t="s">
        <v>1272</v>
      </c>
      <c r="G398" s="8"/>
    </row>
    <row r="399" spans="1:6" s="25" customFormat="1" ht="12.75">
      <c r="A399" s="9">
        <f t="shared" si="34"/>
        <v>374</v>
      </c>
      <c r="B399" s="9">
        <f t="shared" si="35"/>
        <v>65</v>
      </c>
      <c r="C399" s="42" t="s">
        <v>1725</v>
      </c>
      <c r="D399" s="42" t="s">
        <v>1726</v>
      </c>
      <c r="E399" s="58">
        <v>40784</v>
      </c>
      <c r="F399" s="59" t="s">
        <v>1272</v>
      </c>
    </row>
    <row r="400" spans="1:7" s="25" customFormat="1" ht="12.75">
      <c r="A400" s="9">
        <f t="shared" si="34"/>
        <v>375</v>
      </c>
      <c r="B400" s="9">
        <f t="shared" si="35"/>
        <v>66</v>
      </c>
      <c r="C400" s="54" t="s">
        <v>2268</v>
      </c>
      <c r="D400" s="54" t="s">
        <v>2267</v>
      </c>
      <c r="E400" s="55">
        <v>39966</v>
      </c>
      <c r="F400" s="56" t="s">
        <v>1272</v>
      </c>
      <c r="G400" s="8"/>
    </row>
    <row r="401" spans="1:7" s="25" customFormat="1" ht="12.75">
      <c r="A401" s="9">
        <f t="shared" si="34"/>
        <v>376</v>
      </c>
      <c r="B401" s="9">
        <f t="shared" si="35"/>
        <v>67</v>
      </c>
      <c r="C401" s="54" t="s">
        <v>1351</v>
      </c>
      <c r="D401" s="54" t="s">
        <v>1352</v>
      </c>
      <c r="E401" s="55">
        <v>39881</v>
      </c>
      <c r="F401" s="56" t="s">
        <v>1272</v>
      </c>
      <c r="G401" s="8"/>
    </row>
    <row r="402" spans="1:7" s="25" customFormat="1" ht="12.75">
      <c r="A402" s="9">
        <f t="shared" si="34"/>
        <v>377</v>
      </c>
      <c r="B402" s="9">
        <f t="shared" si="35"/>
        <v>68</v>
      </c>
      <c r="C402" s="54" t="s">
        <v>2263</v>
      </c>
      <c r="D402" s="54" t="s">
        <v>2264</v>
      </c>
      <c r="E402" s="55">
        <v>40298</v>
      </c>
      <c r="F402" s="56" t="s">
        <v>1272</v>
      </c>
      <c r="G402" s="8"/>
    </row>
    <row r="403" spans="1:7" s="25" customFormat="1" ht="12.75">
      <c r="A403" s="9">
        <f t="shared" si="34"/>
        <v>378</v>
      </c>
      <c r="B403" s="9">
        <f t="shared" si="35"/>
        <v>69</v>
      </c>
      <c r="C403" s="54" t="s">
        <v>1361</v>
      </c>
      <c r="D403" s="54" t="s">
        <v>1362</v>
      </c>
      <c r="E403" s="55">
        <v>40018</v>
      </c>
      <c r="F403" s="56" t="s">
        <v>1272</v>
      </c>
      <c r="G403" s="8"/>
    </row>
    <row r="404" spans="1:7" s="25" customFormat="1" ht="12.75">
      <c r="A404" s="9">
        <f t="shared" si="34"/>
        <v>379</v>
      </c>
      <c r="B404" s="9">
        <f t="shared" si="35"/>
        <v>70</v>
      </c>
      <c r="C404" s="42" t="s">
        <v>2475</v>
      </c>
      <c r="D404" s="42" t="s">
        <v>2476</v>
      </c>
      <c r="E404" s="58">
        <v>40873</v>
      </c>
      <c r="F404" s="59" t="s">
        <v>1272</v>
      </c>
      <c r="G404" s="8"/>
    </row>
    <row r="405" spans="1:7" s="25" customFormat="1" ht="12.75">
      <c r="A405" s="9">
        <f t="shared" si="34"/>
        <v>380</v>
      </c>
      <c r="B405" s="9">
        <f t="shared" si="35"/>
        <v>71</v>
      </c>
      <c r="C405" s="54" t="s">
        <v>1673</v>
      </c>
      <c r="D405" s="54" t="s">
        <v>1674</v>
      </c>
      <c r="E405" s="55">
        <v>40799</v>
      </c>
      <c r="F405" s="56" t="s">
        <v>1879</v>
      </c>
      <c r="G405" s="8"/>
    </row>
    <row r="406" spans="1:7" s="25" customFormat="1" ht="12.75">
      <c r="A406" s="9">
        <f t="shared" si="34"/>
        <v>381</v>
      </c>
      <c r="B406" s="9">
        <f t="shared" si="35"/>
        <v>72</v>
      </c>
      <c r="C406" s="42" t="s">
        <v>1587</v>
      </c>
      <c r="D406" s="42" t="s">
        <v>1588</v>
      </c>
      <c r="E406" s="58">
        <v>40828</v>
      </c>
      <c r="F406" s="59" t="s">
        <v>1235</v>
      </c>
      <c r="G406" s="8"/>
    </row>
    <row r="407" spans="1:7" s="25" customFormat="1" ht="12.75">
      <c r="A407" s="9">
        <f aca="true" t="shared" si="36" ref="A407:B410">A406+1</f>
        <v>382</v>
      </c>
      <c r="B407" s="9">
        <f t="shared" si="36"/>
        <v>73</v>
      </c>
      <c r="C407" s="57" t="s">
        <v>1668</v>
      </c>
      <c r="D407" s="57" t="s">
        <v>1669</v>
      </c>
      <c r="E407" s="58">
        <v>40354</v>
      </c>
      <c r="F407" s="59" t="s">
        <v>1879</v>
      </c>
      <c r="G407" s="27"/>
    </row>
    <row r="408" spans="1:7" s="25" customFormat="1" ht="12.75">
      <c r="A408" s="9">
        <f t="shared" si="36"/>
        <v>383</v>
      </c>
      <c r="B408" s="9">
        <f t="shared" si="36"/>
        <v>74</v>
      </c>
      <c r="C408" s="54" t="s">
        <v>1357</v>
      </c>
      <c r="D408" s="54" t="s">
        <v>1358</v>
      </c>
      <c r="E408" s="55">
        <v>40077</v>
      </c>
      <c r="F408" s="56" t="s">
        <v>1879</v>
      </c>
      <c r="G408" s="27"/>
    </row>
    <row r="409" spans="1:7" s="25" customFormat="1" ht="12.75">
      <c r="A409" s="9">
        <f t="shared" si="36"/>
        <v>384</v>
      </c>
      <c r="B409" s="9">
        <f t="shared" si="36"/>
        <v>75</v>
      </c>
      <c r="C409" s="42" t="s">
        <v>1963</v>
      </c>
      <c r="D409" s="57" t="s">
        <v>1964</v>
      </c>
      <c r="E409" s="58">
        <v>40850</v>
      </c>
      <c r="F409" s="59" t="s">
        <v>728</v>
      </c>
      <c r="G409" s="27"/>
    </row>
    <row r="410" spans="1:7" s="25" customFormat="1" ht="12.75">
      <c r="A410" s="9">
        <f t="shared" si="36"/>
        <v>385</v>
      </c>
      <c r="B410" s="9">
        <f t="shared" si="36"/>
        <v>76</v>
      </c>
      <c r="C410" s="54" t="s">
        <v>2908</v>
      </c>
      <c r="D410" s="54" t="s">
        <v>2909</v>
      </c>
      <c r="E410" s="55">
        <v>40771</v>
      </c>
      <c r="F410" s="56" t="s">
        <v>1272</v>
      </c>
      <c r="G410" s="27"/>
    </row>
    <row r="411" spans="1:7" s="25" customFormat="1" ht="12.75">
      <c r="A411" s="9">
        <f aca="true" t="shared" si="37" ref="A411:B414">A410+1</f>
        <v>386</v>
      </c>
      <c r="B411" s="9">
        <f t="shared" si="37"/>
        <v>77</v>
      </c>
      <c r="C411" s="54" t="s">
        <v>925</v>
      </c>
      <c r="D411" s="54" t="s">
        <v>924</v>
      </c>
      <c r="E411" s="55">
        <v>40753</v>
      </c>
      <c r="F411" s="56" t="s">
        <v>1272</v>
      </c>
      <c r="G411" s="27"/>
    </row>
    <row r="412" spans="1:7" s="25" customFormat="1" ht="12.75">
      <c r="A412" s="9">
        <f t="shared" si="37"/>
        <v>387</v>
      </c>
      <c r="B412" s="9">
        <f t="shared" si="37"/>
        <v>78</v>
      </c>
      <c r="C412" s="54" t="s">
        <v>1349</v>
      </c>
      <c r="D412" s="54" t="s">
        <v>1350</v>
      </c>
      <c r="E412" s="55">
        <v>39755</v>
      </c>
      <c r="F412" s="56" t="s">
        <v>1272</v>
      </c>
      <c r="G412" s="27"/>
    </row>
    <row r="413" spans="1:7" s="25" customFormat="1" ht="12.75">
      <c r="A413" s="9">
        <f t="shared" si="37"/>
        <v>388</v>
      </c>
      <c r="B413" s="9">
        <f t="shared" si="37"/>
        <v>79</v>
      </c>
      <c r="C413" s="54" t="s">
        <v>1381</v>
      </c>
      <c r="D413" s="54" t="s">
        <v>1382</v>
      </c>
      <c r="E413" s="55">
        <v>40450</v>
      </c>
      <c r="F413" s="56" t="s">
        <v>1376</v>
      </c>
      <c r="G413" s="27"/>
    </row>
    <row r="414" spans="1:7" s="25" customFormat="1" ht="12.75">
      <c r="A414" s="9">
        <f t="shared" si="37"/>
        <v>389</v>
      </c>
      <c r="B414" s="9">
        <f t="shared" si="37"/>
        <v>80</v>
      </c>
      <c r="C414" s="54" t="s">
        <v>2259</v>
      </c>
      <c r="D414" s="54" t="s">
        <v>2260</v>
      </c>
      <c r="E414" s="55">
        <v>40647</v>
      </c>
      <c r="F414" s="56" t="s">
        <v>1879</v>
      </c>
      <c r="G414" s="27"/>
    </row>
    <row r="415" spans="1:7" s="45" customFormat="1" ht="12.75">
      <c r="A415" s="43"/>
      <c r="B415" s="43"/>
      <c r="C415" s="77" t="s">
        <v>1452</v>
      </c>
      <c r="D415" s="77" t="s">
        <v>798</v>
      </c>
      <c r="E415" s="78">
        <v>40839</v>
      </c>
      <c r="F415" s="79" t="s">
        <v>1272</v>
      </c>
      <c r="G415" s="44"/>
    </row>
    <row r="416" spans="1:7" s="45" customFormat="1" ht="12.75">
      <c r="A416" s="43"/>
      <c r="B416" s="43"/>
      <c r="C416" s="77" t="s">
        <v>1454</v>
      </c>
      <c r="D416" s="77" t="s">
        <v>798</v>
      </c>
      <c r="E416" s="78">
        <v>40840</v>
      </c>
      <c r="F416" s="79" t="s">
        <v>1272</v>
      </c>
      <c r="G416" s="44"/>
    </row>
    <row r="417" spans="1:7" s="45" customFormat="1" ht="12.75">
      <c r="A417" s="43"/>
      <c r="B417" s="43"/>
      <c r="C417" s="77" t="s">
        <v>1453</v>
      </c>
      <c r="D417" s="77" t="s">
        <v>798</v>
      </c>
      <c r="E417" s="78">
        <v>40840</v>
      </c>
      <c r="F417" s="79" t="s">
        <v>1272</v>
      </c>
      <c r="G417" s="44"/>
    </row>
    <row r="418" spans="1:7" s="25" customFormat="1" ht="12.75">
      <c r="A418" s="9">
        <f>A414+1</f>
        <v>390</v>
      </c>
      <c r="B418" s="9">
        <f>B414+1</f>
        <v>81</v>
      </c>
      <c r="C418" s="42" t="s">
        <v>799</v>
      </c>
      <c r="D418" s="42" t="s">
        <v>798</v>
      </c>
      <c r="E418" s="58">
        <v>40840</v>
      </c>
      <c r="F418" s="59" t="s">
        <v>1272</v>
      </c>
      <c r="G418" s="27"/>
    </row>
    <row r="419" spans="1:7" s="25" customFormat="1" ht="12.75">
      <c r="A419" s="9"/>
      <c r="B419" s="9"/>
      <c r="C419" s="42"/>
      <c r="D419" s="42"/>
      <c r="E419" s="58"/>
      <c r="F419" s="59"/>
      <c r="G419" s="27"/>
    </row>
    <row r="420" spans="3:7" s="25" customFormat="1" ht="12.75">
      <c r="C420" s="69" t="s">
        <v>2479</v>
      </c>
      <c r="D420" s="60"/>
      <c r="E420" s="61"/>
      <c r="F420" s="62"/>
      <c r="G420"/>
    </row>
    <row r="421" spans="1:7" s="25" customFormat="1" ht="12.75">
      <c r="A421" s="28"/>
      <c r="B421" s="28"/>
      <c r="C421" s="77" t="s">
        <v>2477</v>
      </c>
      <c r="D421" s="77" t="s">
        <v>2478</v>
      </c>
      <c r="E421" s="78">
        <v>40871</v>
      </c>
      <c r="F421" s="79" t="s">
        <v>1257</v>
      </c>
      <c r="G421" s="8"/>
    </row>
    <row r="422" spans="1:7" s="25" customFormat="1" ht="12.75">
      <c r="A422" s="4">
        <f>A418+1</f>
        <v>391</v>
      </c>
      <c r="B422" s="4">
        <f>B421+1</f>
        <v>1</v>
      </c>
      <c r="C422" s="60" t="s">
        <v>2733</v>
      </c>
      <c r="D422" s="60" t="s">
        <v>2734</v>
      </c>
      <c r="E422" s="61">
        <v>40889</v>
      </c>
      <c r="F422" s="62" t="s">
        <v>1257</v>
      </c>
      <c r="G422" s="8"/>
    </row>
    <row r="423" spans="1:7" s="25" customFormat="1" ht="12.75">
      <c r="A423" s="4">
        <f>A422+1</f>
        <v>392</v>
      </c>
      <c r="B423" s="4">
        <f>B422+1</f>
        <v>2</v>
      </c>
      <c r="C423" s="60" t="s">
        <v>2807</v>
      </c>
      <c r="D423" s="60" t="s">
        <v>2808</v>
      </c>
      <c r="E423" s="61">
        <v>40889</v>
      </c>
      <c r="F423" s="62" t="s">
        <v>1272</v>
      </c>
      <c r="G423" s="8"/>
    </row>
    <row r="424" spans="1:6" s="8" customFormat="1" ht="12.75">
      <c r="A424" s="9"/>
      <c r="B424" s="9"/>
      <c r="C424" s="54"/>
      <c r="D424" s="54"/>
      <c r="E424" s="55"/>
      <c r="F424" s="56"/>
    </row>
    <row r="425" spans="1:6" s="8" customFormat="1" ht="12.75">
      <c r="A425" s="9"/>
      <c r="B425" s="9"/>
      <c r="C425" s="50" t="s">
        <v>1715</v>
      </c>
      <c r="D425" s="54"/>
      <c r="E425" s="55"/>
      <c r="F425" s="56"/>
    </row>
    <row r="426" spans="1:6" s="8" customFormat="1" ht="12.75">
      <c r="A426" s="9">
        <f>A423+1</f>
        <v>393</v>
      </c>
      <c r="B426" s="9">
        <v>1</v>
      </c>
      <c r="C426" s="42" t="s">
        <v>1700</v>
      </c>
      <c r="D426" s="57" t="s">
        <v>1701</v>
      </c>
      <c r="E426" s="58">
        <v>39597</v>
      </c>
      <c r="F426" s="59" t="s">
        <v>1879</v>
      </c>
    </row>
    <row r="427" spans="1:6" s="8" customFormat="1" ht="12.75">
      <c r="A427" s="9">
        <f aca="true" t="shared" si="38" ref="A427:A442">A426+1</f>
        <v>394</v>
      </c>
      <c r="B427" s="9">
        <f aca="true" t="shared" si="39" ref="B427:B442">B426+1</f>
        <v>2</v>
      </c>
      <c r="C427" s="68" t="s">
        <v>2246</v>
      </c>
      <c r="D427" s="54" t="s">
        <v>1679</v>
      </c>
      <c r="E427" s="55">
        <v>40147</v>
      </c>
      <c r="F427" s="56" t="s">
        <v>1879</v>
      </c>
    </row>
    <row r="428" spans="1:6" s="8" customFormat="1" ht="12.75">
      <c r="A428" s="9">
        <f t="shared" si="38"/>
        <v>395</v>
      </c>
      <c r="B428" s="9">
        <f t="shared" si="39"/>
        <v>3</v>
      </c>
      <c r="C428" s="57" t="s">
        <v>1708</v>
      </c>
      <c r="D428" s="57" t="s">
        <v>1709</v>
      </c>
      <c r="E428" s="58">
        <v>40693</v>
      </c>
      <c r="F428" s="59" t="s">
        <v>1879</v>
      </c>
    </row>
    <row r="429" spans="1:6" s="8" customFormat="1" ht="12.75">
      <c r="A429" s="9">
        <f t="shared" si="38"/>
        <v>396</v>
      </c>
      <c r="B429" s="9">
        <f t="shared" si="39"/>
        <v>4</v>
      </c>
      <c r="C429" s="54" t="s">
        <v>2252</v>
      </c>
      <c r="D429" s="54" t="s">
        <v>2253</v>
      </c>
      <c r="E429" s="55">
        <v>40502</v>
      </c>
      <c r="F429" s="56" t="s">
        <v>1272</v>
      </c>
    </row>
    <row r="430" spans="1:6" s="8" customFormat="1" ht="12.75">
      <c r="A430" s="9">
        <f t="shared" si="38"/>
        <v>397</v>
      </c>
      <c r="B430" s="9">
        <f t="shared" si="39"/>
        <v>5</v>
      </c>
      <c r="C430" s="57" t="s">
        <v>1704</v>
      </c>
      <c r="D430" s="57" t="s">
        <v>1705</v>
      </c>
      <c r="E430" s="58">
        <v>40803</v>
      </c>
      <c r="F430" s="59" t="s">
        <v>1879</v>
      </c>
    </row>
    <row r="431" spans="1:6" s="8" customFormat="1" ht="12.75">
      <c r="A431" s="9">
        <f t="shared" si="38"/>
        <v>398</v>
      </c>
      <c r="B431" s="9">
        <f t="shared" si="39"/>
        <v>6</v>
      </c>
      <c r="C431" s="54" t="s">
        <v>1677</v>
      </c>
      <c r="D431" s="54" t="s">
        <v>1678</v>
      </c>
      <c r="E431" s="55">
        <v>40225</v>
      </c>
      <c r="F431" s="56" t="s">
        <v>1879</v>
      </c>
    </row>
    <row r="432" spans="1:6" s="8" customFormat="1" ht="12.75">
      <c r="A432" s="9">
        <f t="shared" si="38"/>
        <v>399</v>
      </c>
      <c r="B432" s="9">
        <f t="shared" si="39"/>
        <v>7</v>
      </c>
      <c r="C432" s="57" t="s">
        <v>1706</v>
      </c>
      <c r="D432" s="57" t="s">
        <v>1707</v>
      </c>
      <c r="E432" s="58">
        <v>39797</v>
      </c>
      <c r="F432" s="59" t="s">
        <v>1879</v>
      </c>
    </row>
    <row r="433" spans="1:7" s="25" customFormat="1" ht="12.75">
      <c r="A433" s="9">
        <f t="shared" si="38"/>
        <v>400</v>
      </c>
      <c r="B433" s="9">
        <f t="shared" si="39"/>
        <v>8</v>
      </c>
      <c r="C433" s="54" t="s">
        <v>1680</v>
      </c>
      <c r="D433" s="54" t="s">
        <v>1681</v>
      </c>
      <c r="E433" s="55">
        <v>40007</v>
      </c>
      <c r="F433" s="56" t="s">
        <v>1879</v>
      </c>
      <c r="G433" s="8"/>
    </row>
    <row r="434" spans="1:7" s="25" customFormat="1" ht="12.75">
      <c r="A434" s="9">
        <f aca="true" t="shared" si="40" ref="A434:B436">A433+1</f>
        <v>401</v>
      </c>
      <c r="B434" s="9">
        <f t="shared" si="40"/>
        <v>9</v>
      </c>
      <c r="C434" s="54" t="s">
        <v>2917</v>
      </c>
      <c r="D434" s="54" t="s">
        <v>2918</v>
      </c>
      <c r="E434" s="55">
        <v>39690</v>
      </c>
      <c r="F434" s="56" t="s">
        <v>1879</v>
      </c>
      <c r="G434" s="8"/>
    </row>
    <row r="435" spans="1:6" s="29" customFormat="1" ht="12.75">
      <c r="A435" s="33">
        <f t="shared" si="40"/>
        <v>402</v>
      </c>
      <c r="B435" s="33">
        <f t="shared" si="40"/>
        <v>10</v>
      </c>
      <c r="C435" s="60" t="s">
        <v>2803</v>
      </c>
      <c r="D435" s="60" t="s">
        <v>2804</v>
      </c>
      <c r="E435" s="61">
        <v>40896</v>
      </c>
      <c r="F435" s="62" t="s">
        <v>1879</v>
      </c>
    </row>
    <row r="436" spans="1:6" s="8" customFormat="1" ht="12.75">
      <c r="A436" s="9">
        <f t="shared" si="40"/>
        <v>403</v>
      </c>
      <c r="B436" s="9">
        <f t="shared" si="40"/>
        <v>11</v>
      </c>
      <c r="C436" s="68" t="s">
        <v>1676</v>
      </c>
      <c r="D436" s="54" t="s">
        <v>1675</v>
      </c>
      <c r="E436" s="55">
        <v>40792</v>
      </c>
      <c r="F436" s="56" t="s">
        <v>1879</v>
      </c>
    </row>
    <row r="437" spans="1:7" s="25" customFormat="1" ht="12.75">
      <c r="A437" s="9">
        <f t="shared" si="38"/>
        <v>404</v>
      </c>
      <c r="B437" s="9">
        <f t="shared" si="39"/>
        <v>12</v>
      </c>
      <c r="C437" s="54" t="s">
        <v>2254</v>
      </c>
      <c r="D437" s="54" t="s">
        <v>2255</v>
      </c>
      <c r="E437" s="55">
        <v>40558</v>
      </c>
      <c r="F437" s="56" t="s">
        <v>1257</v>
      </c>
      <c r="G437" s="8"/>
    </row>
    <row r="438" spans="1:7" s="25" customFormat="1" ht="12.75">
      <c r="A438" s="9">
        <f t="shared" si="38"/>
        <v>405</v>
      </c>
      <c r="B438" s="9">
        <f t="shared" si="39"/>
        <v>13</v>
      </c>
      <c r="C438" s="54" t="s">
        <v>2261</v>
      </c>
      <c r="D438" s="54" t="s">
        <v>2262</v>
      </c>
      <c r="E438" s="55">
        <v>40521</v>
      </c>
      <c r="F438" s="56" t="s">
        <v>1879</v>
      </c>
      <c r="G438" s="8"/>
    </row>
    <row r="439" spans="1:7" s="25" customFormat="1" ht="12.75">
      <c r="A439" s="9">
        <f t="shared" si="38"/>
        <v>406</v>
      </c>
      <c r="B439" s="9">
        <f t="shared" si="39"/>
        <v>14</v>
      </c>
      <c r="C439" s="57" t="s">
        <v>1702</v>
      </c>
      <c r="D439" s="57" t="s">
        <v>1703</v>
      </c>
      <c r="E439" s="58">
        <v>40363</v>
      </c>
      <c r="F439" s="59" t="s">
        <v>1879</v>
      </c>
      <c r="G439" s="8"/>
    </row>
    <row r="440" spans="1:7" s="25" customFormat="1" ht="12.75">
      <c r="A440" s="9">
        <f t="shared" si="38"/>
        <v>407</v>
      </c>
      <c r="B440" s="9">
        <f t="shared" si="39"/>
        <v>15</v>
      </c>
      <c r="C440" s="54" t="s">
        <v>573</v>
      </c>
      <c r="D440" s="54" t="s">
        <v>2270</v>
      </c>
      <c r="E440" s="55">
        <v>40471</v>
      </c>
      <c r="F440" s="56" t="s">
        <v>1879</v>
      </c>
      <c r="G440" s="8"/>
    </row>
    <row r="441" spans="1:7" s="25" customFormat="1" ht="12.75">
      <c r="A441" s="9">
        <f t="shared" si="38"/>
        <v>408</v>
      </c>
      <c r="B441" s="9">
        <f t="shared" si="39"/>
        <v>16</v>
      </c>
      <c r="C441" s="54" t="s">
        <v>2269</v>
      </c>
      <c r="D441" s="54" t="s">
        <v>2270</v>
      </c>
      <c r="E441" s="55">
        <v>40471</v>
      </c>
      <c r="F441" s="56" t="s">
        <v>1879</v>
      </c>
      <c r="G441" s="8"/>
    </row>
    <row r="442" spans="1:6" s="8" customFormat="1" ht="12.75">
      <c r="A442" s="9">
        <f t="shared" si="38"/>
        <v>409</v>
      </c>
      <c r="B442" s="9">
        <f t="shared" si="39"/>
        <v>17</v>
      </c>
      <c r="C442" s="54" t="s">
        <v>574</v>
      </c>
      <c r="D442" s="54" t="s">
        <v>2270</v>
      </c>
      <c r="E442" s="55">
        <v>40471</v>
      </c>
      <c r="F442" s="56" t="s">
        <v>1879</v>
      </c>
    </row>
    <row r="443" spans="1:6" s="8" customFormat="1" ht="12.75">
      <c r="A443" s="9"/>
      <c r="B443" s="9"/>
      <c r="C443" s="54"/>
      <c r="D443" s="54"/>
      <c r="E443" s="55"/>
      <c r="F443" s="56"/>
    </row>
    <row r="444" ht="12.75">
      <c r="C444" s="50" t="s">
        <v>1102</v>
      </c>
    </row>
    <row r="445" spans="1:6" ht="12.75">
      <c r="A445" s="2">
        <f>A442+1</f>
        <v>410</v>
      </c>
      <c r="B445" s="2">
        <v>1</v>
      </c>
      <c r="C445" s="51" t="s">
        <v>722</v>
      </c>
      <c r="D445" s="51" t="s">
        <v>723</v>
      </c>
      <c r="E445" s="67">
        <v>40314</v>
      </c>
      <c r="F445" s="52" t="s">
        <v>1272</v>
      </c>
    </row>
    <row r="446" spans="1:6" ht="12.75">
      <c r="A446" s="2">
        <f>A445+1</f>
        <v>411</v>
      </c>
      <c r="B446" s="2">
        <f>B445+1</f>
        <v>2</v>
      </c>
      <c r="C446" s="51" t="s">
        <v>715</v>
      </c>
      <c r="D446" s="51" t="s">
        <v>716</v>
      </c>
      <c r="E446" s="67">
        <v>40549</v>
      </c>
      <c r="F446" s="52" t="s">
        <v>1522</v>
      </c>
    </row>
    <row r="447" spans="1:6" ht="12.75">
      <c r="A447" s="2">
        <f aca="true" t="shared" si="41" ref="A447:A454">A446+1</f>
        <v>412</v>
      </c>
      <c r="B447" s="2">
        <f aca="true" t="shared" si="42" ref="B447:B454">B446+1</f>
        <v>3</v>
      </c>
      <c r="C447" s="51" t="s">
        <v>720</v>
      </c>
      <c r="D447" s="51" t="s">
        <v>721</v>
      </c>
      <c r="E447" s="67">
        <v>40069</v>
      </c>
      <c r="F447" s="52" t="s">
        <v>1879</v>
      </c>
    </row>
    <row r="448" spans="1:6" ht="12.75">
      <c r="A448" s="2">
        <f>A447+1</f>
        <v>413</v>
      </c>
      <c r="B448" s="2">
        <f>B447+1</f>
        <v>4</v>
      </c>
      <c r="C448" s="51" t="s">
        <v>708</v>
      </c>
      <c r="D448" s="51" t="s">
        <v>709</v>
      </c>
      <c r="E448" s="67">
        <v>40302</v>
      </c>
      <c r="F448" s="52" t="s">
        <v>1272</v>
      </c>
    </row>
    <row r="449" spans="1:6" ht="12.75">
      <c r="A449" s="2">
        <f t="shared" si="41"/>
        <v>414</v>
      </c>
      <c r="B449" s="2">
        <f t="shared" si="42"/>
        <v>5</v>
      </c>
      <c r="C449" s="51" t="s">
        <v>694</v>
      </c>
      <c r="D449" s="51" t="s">
        <v>695</v>
      </c>
      <c r="E449" s="67">
        <v>40329</v>
      </c>
      <c r="F449" s="52" t="s">
        <v>1272</v>
      </c>
    </row>
    <row r="450" spans="1:6" s="8" customFormat="1" ht="12.75">
      <c r="A450" s="9">
        <f aca="true" t="shared" si="43" ref="A450:B452">A449+1</f>
        <v>415</v>
      </c>
      <c r="B450" s="9">
        <f t="shared" si="43"/>
        <v>6</v>
      </c>
      <c r="C450" s="54" t="s">
        <v>930</v>
      </c>
      <c r="D450" s="54" t="s">
        <v>931</v>
      </c>
      <c r="E450" s="55">
        <v>40747</v>
      </c>
      <c r="F450" s="56" t="s">
        <v>1272</v>
      </c>
    </row>
    <row r="451" spans="1:6" ht="12.75">
      <c r="A451" s="2">
        <f t="shared" si="43"/>
        <v>416</v>
      </c>
      <c r="B451" s="2">
        <f t="shared" si="43"/>
        <v>7</v>
      </c>
      <c r="C451" s="51" t="s">
        <v>719</v>
      </c>
      <c r="D451" s="51" t="s">
        <v>707</v>
      </c>
      <c r="E451" s="67">
        <v>40398</v>
      </c>
      <c r="F451" s="52" t="s">
        <v>1879</v>
      </c>
    </row>
    <row r="452" spans="1:6" ht="12.75">
      <c r="A452" s="2">
        <f t="shared" si="43"/>
        <v>417</v>
      </c>
      <c r="B452" s="2">
        <f t="shared" si="43"/>
        <v>8</v>
      </c>
      <c r="C452" s="51" t="s">
        <v>706</v>
      </c>
      <c r="D452" s="51" t="s">
        <v>707</v>
      </c>
      <c r="E452" s="67">
        <v>40398</v>
      </c>
      <c r="F452" s="52" t="s">
        <v>1272</v>
      </c>
    </row>
    <row r="453" spans="1:6" ht="12.75">
      <c r="A453" s="2">
        <f t="shared" si="41"/>
        <v>418</v>
      </c>
      <c r="B453" s="2">
        <f t="shared" si="42"/>
        <v>9</v>
      </c>
      <c r="C453" s="51" t="s">
        <v>1104</v>
      </c>
      <c r="D453" s="51" t="s">
        <v>1105</v>
      </c>
      <c r="E453" s="67">
        <v>40031</v>
      </c>
      <c r="F453" s="52" t="s">
        <v>1272</v>
      </c>
    </row>
    <row r="454" spans="1:6" ht="12.75">
      <c r="A454" s="2">
        <f t="shared" si="41"/>
        <v>419</v>
      </c>
      <c r="B454" s="2">
        <f t="shared" si="42"/>
        <v>10</v>
      </c>
      <c r="C454" s="51" t="s">
        <v>1100</v>
      </c>
      <c r="D454" s="51" t="s">
        <v>1103</v>
      </c>
      <c r="E454" s="67">
        <v>40576</v>
      </c>
      <c r="F454" s="52" t="s">
        <v>1272</v>
      </c>
    </row>
    <row r="455" spans="1:6" ht="12.75">
      <c r="A455" s="2">
        <f aca="true" t="shared" si="44" ref="A455:B457">A454+1</f>
        <v>420</v>
      </c>
      <c r="B455" s="2">
        <f t="shared" si="44"/>
        <v>11</v>
      </c>
      <c r="C455" s="51" t="s">
        <v>713</v>
      </c>
      <c r="D455" s="51" t="s">
        <v>714</v>
      </c>
      <c r="E455" s="67">
        <v>40357</v>
      </c>
      <c r="F455" s="52" t="s">
        <v>1879</v>
      </c>
    </row>
    <row r="456" spans="1:6" s="8" customFormat="1" ht="12.75">
      <c r="A456" s="9">
        <f t="shared" si="44"/>
        <v>421</v>
      </c>
      <c r="B456" s="9">
        <f t="shared" si="44"/>
        <v>12</v>
      </c>
      <c r="C456" s="68" t="s">
        <v>1682</v>
      </c>
      <c r="D456" s="54" t="s">
        <v>1683</v>
      </c>
      <c r="E456" s="55">
        <v>40760</v>
      </c>
      <c r="F456" s="56" t="s">
        <v>1879</v>
      </c>
    </row>
    <row r="457" spans="1:6" ht="12.75">
      <c r="A457" s="2">
        <f t="shared" si="44"/>
        <v>422</v>
      </c>
      <c r="B457" s="2">
        <f t="shared" si="44"/>
        <v>13</v>
      </c>
      <c r="C457" s="51" t="s">
        <v>700</v>
      </c>
      <c r="D457" s="51" t="s">
        <v>701</v>
      </c>
      <c r="E457" s="67">
        <v>40093</v>
      </c>
      <c r="F457" s="52" t="s">
        <v>1272</v>
      </c>
    </row>
    <row r="458" spans="1:6" s="8" customFormat="1" ht="12.75">
      <c r="A458" s="9">
        <f>A457+1</f>
        <v>423</v>
      </c>
      <c r="B458" s="9">
        <f>B457+1</f>
        <v>14</v>
      </c>
      <c r="C458" s="42" t="s">
        <v>806</v>
      </c>
      <c r="D458" s="57" t="s">
        <v>2889</v>
      </c>
      <c r="E458" s="58">
        <v>40864</v>
      </c>
      <c r="F458" s="59" t="s">
        <v>1522</v>
      </c>
    </row>
    <row r="459" spans="1:6" ht="12.75">
      <c r="A459" s="2">
        <f>A458+1</f>
        <v>424</v>
      </c>
      <c r="B459" s="2">
        <f>B458+1</f>
        <v>15</v>
      </c>
      <c r="C459" s="51" t="s">
        <v>696</v>
      </c>
      <c r="D459" s="51" t="s">
        <v>697</v>
      </c>
      <c r="E459" s="67">
        <v>39932</v>
      </c>
      <c r="F459" s="52" t="s">
        <v>1272</v>
      </c>
    </row>
    <row r="460" spans="1:6" ht="12.75">
      <c r="A460" s="2">
        <f aca="true" t="shared" si="45" ref="A460:A466">A459+1</f>
        <v>425</v>
      </c>
      <c r="B460" s="2">
        <f aca="true" t="shared" si="46" ref="B460:B466">B459+1</f>
        <v>16</v>
      </c>
      <c r="C460" s="51" t="s">
        <v>1098</v>
      </c>
      <c r="D460" s="51" t="s">
        <v>710</v>
      </c>
      <c r="E460" s="67">
        <v>40282</v>
      </c>
      <c r="F460" s="52" t="s">
        <v>1272</v>
      </c>
    </row>
    <row r="461" spans="1:6" ht="12.75">
      <c r="A461" s="2">
        <f t="shared" si="45"/>
        <v>426</v>
      </c>
      <c r="B461" s="2">
        <f t="shared" si="46"/>
        <v>17</v>
      </c>
      <c r="C461" s="51" t="s">
        <v>711</v>
      </c>
      <c r="D461" s="51" t="s">
        <v>712</v>
      </c>
      <c r="E461" s="67">
        <v>40434</v>
      </c>
      <c r="F461" s="52" t="s">
        <v>1879</v>
      </c>
    </row>
    <row r="462" spans="1:6" ht="12.75">
      <c r="A462" s="2">
        <f t="shared" si="45"/>
        <v>427</v>
      </c>
      <c r="B462" s="2">
        <f t="shared" si="46"/>
        <v>18</v>
      </c>
      <c r="C462" s="51" t="s">
        <v>704</v>
      </c>
      <c r="D462" s="51" t="s">
        <v>705</v>
      </c>
      <c r="E462" s="67">
        <v>39842</v>
      </c>
      <c r="F462" s="52" t="s">
        <v>1272</v>
      </c>
    </row>
    <row r="463" spans="1:6" s="8" customFormat="1" ht="12.75">
      <c r="A463" s="9">
        <f>A462+1</f>
        <v>428</v>
      </c>
      <c r="B463" s="9">
        <f>B462+1</f>
        <v>19</v>
      </c>
      <c r="C463" s="51" t="s">
        <v>698</v>
      </c>
      <c r="D463" s="51" t="s">
        <v>699</v>
      </c>
      <c r="E463" s="67">
        <v>40267</v>
      </c>
      <c r="F463" s="52" t="s">
        <v>1272</v>
      </c>
    </row>
    <row r="464" spans="1:6" ht="12.75">
      <c r="A464" s="2">
        <f>A463+1</f>
        <v>429</v>
      </c>
      <c r="B464" s="2">
        <f>B463+1</f>
        <v>20</v>
      </c>
      <c r="C464" s="54" t="s">
        <v>1181</v>
      </c>
      <c r="D464" s="54" t="s">
        <v>1182</v>
      </c>
      <c r="E464" s="55">
        <v>40768</v>
      </c>
      <c r="F464" s="56" t="s">
        <v>1272</v>
      </c>
    </row>
    <row r="465" spans="1:6" ht="12.75">
      <c r="A465" s="2">
        <f t="shared" si="45"/>
        <v>430</v>
      </c>
      <c r="B465" s="2">
        <f t="shared" si="46"/>
        <v>21</v>
      </c>
      <c r="C465" s="51" t="s">
        <v>702</v>
      </c>
      <c r="D465" s="51" t="s">
        <v>703</v>
      </c>
      <c r="E465" s="67">
        <v>40347</v>
      </c>
      <c r="F465" s="52" t="s">
        <v>1272</v>
      </c>
    </row>
    <row r="466" spans="1:6" ht="12.75">
      <c r="A466" s="2">
        <f t="shared" si="45"/>
        <v>431</v>
      </c>
      <c r="B466" s="2">
        <f t="shared" si="46"/>
        <v>22</v>
      </c>
      <c r="C466" s="51" t="s">
        <v>717</v>
      </c>
      <c r="D466" s="51" t="s">
        <v>718</v>
      </c>
      <c r="E466" s="67">
        <v>40078</v>
      </c>
      <c r="F466" s="52" t="s">
        <v>1272</v>
      </c>
    </row>
    <row r="467" spans="1:6" ht="12.75">
      <c r="A467" s="2">
        <f>A466+1</f>
        <v>432</v>
      </c>
      <c r="B467" s="2">
        <f>B466+1</f>
        <v>23</v>
      </c>
      <c r="C467" s="51" t="s">
        <v>724</v>
      </c>
      <c r="D467" s="51" t="s">
        <v>725</v>
      </c>
      <c r="E467" s="67">
        <v>40583</v>
      </c>
      <c r="F467" s="52" t="s">
        <v>1879</v>
      </c>
    </row>
    <row r="469" ht="12.75">
      <c r="C469" s="50" t="s">
        <v>1080</v>
      </c>
    </row>
    <row r="470" spans="1:6" ht="12.75">
      <c r="A470" s="2">
        <f>A467+1</f>
        <v>433</v>
      </c>
      <c r="B470" s="2">
        <v>1</v>
      </c>
      <c r="C470" s="51" t="s">
        <v>1618</v>
      </c>
      <c r="D470" s="51" t="s">
        <v>1619</v>
      </c>
      <c r="E470" s="67">
        <v>39536</v>
      </c>
      <c r="F470" s="52" t="s">
        <v>1218</v>
      </c>
    </row>
    <row r="471" spans="1:6" s="8" customFormat="1" ht="12.75">
      <c r="A471" s="9">
        <f>A470+1</f>
        <v>434</v>
      </c>
      <c r="B471" s="9">
        <f>B470+1</f>
        <v>2</v>
      </c>
      <c r="C471" s="54" t="s">
        <v>1263</v>
      </c>
      <c r="D471" s="54" t="s">
        <v>1264</v>
      </c>
      <c r="E471" s="55">
        <v>39220</v>
      </c>
      <c r="F471" s="56" t="s">
        <v>728</v>
      </c>
    </row>
    <row r="472" spans="1:6" s="8" customFormat="1" ht="12.75">
      <c r="A472" s="9">
        <f>A471+1</f>
        <v>435</v>
      </c>
      <c r="B472" s="9">
        <f>B471+1</f>
        <v>3</v>
      </c>
      <c r="C472" s="54" t="s">
        <v>1252</v>
      </c>
      <c r="D472" s="54" t="s">
        <v>1253</v>
      </c>
      <c r="E472" s="55">
        <v>40756</v>
      </c>
      <c r="F472" s="56" t="s">
        <v>1218</v>
      </c>
    </row>
    <row r="473" spans="1:6" s="8" customFormat="1" ht="12.75">
      <c r="A473" s="9"/>
      <c r="B473" s="9"/>
      <c r="C473" s="54"/>
      <c r="D473" s="54"/>
      <c r="E473" s="55"/>
      <c r="F473" s="56"/>
    </row>
    <row r="474" spans="1:7" s="8" customFormat="1" ht="12.75">
      <c r="A474" s="28"/>
      <c r="B474" s="28"/>
      <c r="C474" s="69" t="s">
        <v>1455</v>
      </c>
      <c r="D474" s="70"/>
      <c r="E474" s="71"/>
      <c r="F474" s="72"/>
      <c r="G474" s="27"/>
    </row>
    <row r="475" spans="1:7" s="8" customFormat="1" ht="12.75">
      <c r="A475" s="28">
        <f>A472+1</f>
        <v>436</v>
      </c>
      <c r="B475" s="28">
        <v>1</v>
      </c>
      <c r="C475" s="57" t="s">
        <v>491</v>
      </c>
      <c r="D475" s="57" t="s">
        <v>492</v>
      </c>
      <c r="E475" s="58">
        <v>39870</v>
      </c>
      <c r="F475" s="59" t="s">
        <v>493</v>
      </c>
      <c r="G475" s="27"/>
    </row>
    <row r="477" ht="12.75">
      <c r="C477" s="50" t="s">
        <v>1185</v>
      </c>
    </row>
    <row r="478" spans="1:6" ht="12.75">
      <c r="A478" s="2">
        <f>A475+1</f>
        <v>437</v>
      </c>
      <c r="B478" s="2">
        <v>1</v>
      </c>
      <c r="C478" s="80" t="s">
        <v>1639</v>
      </c>
      <c r="D478" s="51" t="s">
        <v>1640</v>
      </c>
      <c r="E478" s="67">
        <v>40671</v>
      </c>
      <c r="F478" s="52" t="s">
        <v>1302</v>
      </c>
    </row>
    <row r="479" spans="1:6" ht="12.75">
      <c r="A479" s="2">
        <f aca="true" t="shared" si="47" ref="A479:A494">A478+1</f>
        <v>438</v>
      </c>
      <c r="B479" s="2">
        <f aca="true" t="shared" si="48" ref="B479:B494">B478+1</f>
        <v>2</v>
      </c>
      <c r="C479" s="80" t="s">
        <v>1073</v>
      </c>
      <c r="D479" s="51" t="s">
        <v>1640</v>
      </c>
      <c r="E479" s="67">
        <v>40704</v>
      </c>
      <c r="F479" s="52" t="s">
        <v>1302</v>
      </c>
    </row>
    <row r="480" spans="1:6" ht="12.75">
      <c r="A480" s="2">
        <f t="shared" si="47"/>
        <v>439</v>
      </c>
      <c r="B480" s="2">
        <f t="shared" si="48"/>
        <v>3</v>
      </c>
      <c r="C480" s="80" t="s">
        <v>1072</v>
      </c>
      <c r="D480" s="51" t="s">
        <v>1640</v>
      </c>
      <c r="E480" s="67">
        <v>40707</v>
      </c>
      <c r="F480" s="52" t="s">
        <v>1302</v>
      </c>
    </row>
    <row r="481" spans="1:6" ht="12.75">
      <c r="A481" s="2">
        <f t="shared" si="47"/>
        <v>440</v>
      </c>
      <c r="B481" s="2">
        <f t="shared" si="48"/>
        <v>4</v>
      </c>
      <c r="C481" s="80" t="s">
        <v>1071</v>
      </c>
      <c r="D481" s="51" t="s">
        <v>1640</v>
      </c>
      <c r="E481" s="67">
        <v>40707</v>
      </c>
      <c r="F481" s="52" t="s">
        <v>1302</v>
      </c>
    </row>
    <row r="482" spans="1:6" ht="12.75">
      <c r="A482" s="2">
        <f t="shared" si="47"/>
        <v>441</v>
      </c>
      <c r="B482" s="2">
        <f t="shared" si="48"/>
        <v>5</v>
      </c>
      <c r="C482" s="80" t="s">
        <v>1070</v>
      </c>
      <c r="D482" s="51" t="s">
        <v>1640</v>
      </c>
      <c r="E482" s="67">
        <v>40712</v>
      </c>
      <c r="F482" s="52" t="s">
        <v>1302</v>
      </c>
    </row>
    <row r="483" spans="1:6" ht="12.75">
      <c r="A483" s="2">
        <f t="shared" si="47"/>
        <v>442</v>
      </c>
      <c r="B483" s="2">
        <f t="shared" si="48"/>
        <v>6</v>
      </c>
      <c r="C483" s="80" t="s">
        <v>1069</v>
      </c>
      <c r="D483" s="51" t="s">
        <v>1640</v>
      </c>
      <c r="E483" s="67">
        <v>40712</v>
      </c>
      <c r="F483" s="52" t="s">
        <v>1302</v>
      </c>
    </row>
    <row r="484" spans="1:6" ht="12.75">
      <c r="A484" s="2">
        <f t="shared" si="47"/>
        <v>443</v>
      </c>
      <c r="B484" s="2">
        <f t="shared" si="48"/>
        <v>7</v>
      </c>
      <c r="C484" s="80" t="s">
        <v>1068</v>
      </c>
      <c r="D484" s="51" t="s">
        <v>1640</v>
      </c>
      <c r="E484" s="67">
        <v>40714</v>
      </c>
      <c r="F484" s="52" t="s">
        <v>1302</v>
      </c>
    </row>
    <row r="485" spans="1:6" ht="12.75">
      <c r="A485" s="2">
        <f t="shared" si="47"/>
        <v>444</v>
      </c>
      <c r="B485" s="2">
        <f t="shared" si="48"/>
        <v>8</v>
      </c>
      <c r="C485" s="80" t="s">
        <v>1067</v>
      </c>
      <c r="D485" s="51" t="s">
        <v>1640</v>
      </c>
      <c r="E485" s="67">
        <v>40714</v>
      </c>
      <c r="F485" s="52" t="s">
        <v>1302</v>
      </c>
    </row>
    <row r="486" spans="1:6" ht="12.75">
      <c r="A486" s="2">
        <f t="shared" si="47"/>
        <v>445</v>
      </c>
      <c r="B486" s="2">
        <f t="shared" si="48"/>
        <v>9</v>
      </c>
      <c r="C486" s="80" t="s">
        <v>1066</v>
      </c>
      <c r="D486" s="51" t="s">
        <v>1640</v>
      </c>
      <c r="E486" s="67">
        <v>40723</v>
      </c>
      <c r="F486" s="52" t="s">
        <v>1302</v>
      </c>
    </row>
    <row r="487" spans="1:6" ht="12.75">
      <c r="A487" s="2">
        <f t="shared" si="47"/>
        <v>446</v>
      </c>
      <c r="B487" s="2">
        <f t="shared" si="48"/>
        <v>10</v>
      </c>
      <c r="C487" s="80" t="s">
        <v>1065</v>
      </c>
      <c r="D487" s="51" t="s">
        <v>1640</v>
      </c>
      <c r="E487" s="67">
        <v>40723</v>
      </c>
      <c r="F487" s="52" t="s">
        <v>1302</v>
      </c>
    </row>
    <row r="488" spans="1:6" ht="12.75">
      <c r="A488" s="2">
        <f t="shared" si="47"/>
        <v>447</v>
      </c>
      <c r="B488" s="2">
        <f t="shared" si="48"/>
        <v>11</v>
      </c>
      <c r="C488" s="80" t="s">
        <v>1064</v>
      </c>
      <c r="D488" s="51" t="s">
        <v>1640</v>
      </c>
      <c r="E488" s="67">
        <v>40753</v>
      </c>
      <c r="F488" s="52" t="s">
        <v>1302</v>
      </c>
    </row>
    <row r="489" spans="1:6" ht="12.75">
      <c r="A489" s="2">
        <f t="shared" si="47"/>
        <v>448</v>
      </c>
      <c r="B489" s="2">
        <f t="shared" si="48"/>
        <v>12</v>
      </c>
      <c r="C489" s="80" t="s">
        <v>1698</v>
      </c>
      <c r="D489" s="51" t="s">
        <v>1640</v>
      </c>
      <c r="E489" s="67">
        <v>40753</v>
      </c>
      <c r="F489" s="52" t="s">
        <v>1302</v>
      </c>
    </row>
    <row r="490" spans="1:6" ht="12.75">
      <c r="A490" s="2">
        <f t="shared" si="47"/>
        <v>449</v>
      </c>
      <c r="B490" s="2">
        <f t="shared" si="48"/>
        <v>13</v>
      </c>
      <c r="C490" s="80" t="s">
        <v>1697</v>
      </c>
      <c r="D490" s="51" t="s">
        <v>1640</v>
      </c>
      <c r="E490" s="67">
        <v>40727</v>
      </c>
      <c r="F490" s="52" t="s">
        <v>1302</v>
      </c>
    </row>
    <row r="491" spans="1:6" ht="12.75">
      <c r="A491" s="2">
        <f t="shared" si="47"/>
        <v>450</v>
      </c>
      <c r="B491" s="2">
        <f t="shared" si="48"/>
        <v>14</v>
      </c>
      <c r="C491" s="80" t="s">
        <v>1646</v>
      </c>
      <c r="D491" s="51" t="s">
        <v>1640</v>
      </c>
      <c r="E491" s="67">
        <v>40727</v>
      </c>
      <c r="F491" s="52" t="s">
        <v>1302</v>
      </c>
    </row>
    <row r="492" spans="1:6" ht="12.75">
      <c r="A492" s="2">
        <f t="shared" si="47"/>
        <v>451</v>
      </c>
      <c r="B492" s="2">
        <f t="shared" si="48"/>
        <v>15</v>
      </c>
      <c r="C492" s="80" t="s">
        <v>1645</v>
      </c>
      <c r="D492" s="51" t="s">
        <v>1640</v>
      </c>
      <c r="E492" s="67">
        <v>40727</v>
      </c>
      <c r="F492" s="52" t="s">
        <v>1302</v>
      </c>
    </row>
    <row r="493" spans="1:6" ht="12.75">
      <c r="A493" s="2">
        <f t="shared" si="47"/>
        <v>452</v>
      </c>
      <c r="B493" s="2">
        <f t="shared" si="48"/>
        <v>16</v>
      </c>
      <c r="C493" s="80" t="s">
        <v>1644</v>
      </c>
      <c r="D493" s="51" t="s">
        <v>1640</v>
      </c>
      <c r="E493" s="67">
        <v>40742</v>
      </c>
      <c r="F493" s="52" t="s">
        <v>1302</v>
      </c>
    </row>
    <row r="494" spans="1:6" ht="12.75">
      <c r="A494" s="2">
        <f t="shared" si="47"/>
        <v>453</v>
      </c>
      <c r="B494" s="2">
        <f t="shared" si="48"/>
        <v>17</v>
      </c>
      <c r="C494" s="80" t="s">
        <v>1643</v>
      </c>
      <c r="D494" s="51" t="s">
        <v>1640</v>
      </c>
      <c r="E494" s="67">
        <v>40743</v>
      </c>
      <c r="F494" s="52" t="s">
        <v>1302</v>
      </c>
    </row>
    <row r="495" spans="1:6" s="8" customFormat="1" ht="12.75">
      <c r="A495" s="9">
        <f aca="true" t="shared" si="49" ref="A495:A501">A494+1</f>
        <v>454</v>
      </c>
      <c r="B495" s="9">
        <f aca="true" t="shared" si="50" ref="B495:B501">B494+1</f>
        <v>18</v>
      </c>
      <c r="C495" s="54" t="s">
        <v>1184</v>
      </c>
      <c r="D495" s="54" t="s">
        <v>1640</v>
      </c>
      <c r="E495" s="55">
        <v>40764</v>
      </c>
      <c r="F495" s="56" t="s">
        <v>1879</v>
      </c>
    </row>
    <row r="496" spans="1:6" s="8" customFormat="1" ht="12.75">
      <c r="A496" s="9">
        <f t="shared" si="49"/>
        <v>455</v>
      </c>
      <c r="B496" s="9">
        <f t="shared" si="50"/>
        <v>19</v>
      </c>
      <c r="C496" s="54" t="s">
        <v>1838</v>
      </c>
      <c r="D496" s="54" t="s">
        <v>1640</v>
      </c>
      <c r="E496" s="55">
        <v>40764</v>
      </c>
      <c r="F496" s="56" t="s">
        <v>1302</v>
      </c>
    </row>
    <row r="497" spans="1:6" s="8" customFormat="1" ht="12.75">
      <c r="A497" s="9">
        <f t="shared" si="49"/>
        <v>456</v>
      </c>
      <c r="B497" s="9">
        <f t="shared" si="50"/>
        <v>20</v>
      </c>
      <c r="C497" s="54" t="s">
        <v>1839</v>
      </c>
      <c r="D497" s="54" t="s">
        <v>1640</v>
      </c>
      <c r="E497" s="55">
        <v>40765</v>
      </c>
      <c r="F497" s="56" t="s">
        <v>1302</v>
      </c>
    </row>
    <row r="498" spans="1:6" s="8" customFormat="1" ht="12.75">
      <c r="A498" s="9">
        <f t="shared" si="49"/>
        <v>457</v>
      </c>
      <c r="B498" s="9">
        <f t="shared" si="50"/>
        <v>21</v>
      </c>
      <c r="C498" s="54" t="s">
        <v>1840</v>
      </c>
      <c r="D498" s="54" t="s">
        <v>1640</v>
      </c>
      <c r="E498" s="55">
        <v>40765</v>
      </c>
      <c r="F498" s="56" t="s">
        <v>1302</v>
      </c>
    </row>
    <row r="499" spans="1:6" s="8" customFormat="1" ht="12.75">
      <c r="A499" s="9">
        <f t="shared" si="49"/>
        <v>458</v>
      </c>
      <c r="B499" s="9">
        <f t="shared" si="50"/>
        <v>22</v>
      </c>
      <c r="C499" s="54" t="s">
        <v>1858</v>
      </c>
      <c r="D499" s="54" t="s">
        <v>1640</v>
      </c>
      <c r="E499" s="55">
        <v>40765</v>
      </c>
      <c r="F499" s="56" t="s">
        <v>1302</v>
      </c>
    </row>
    <row r="500" spans="1:6" s="8" customFormat="1" ht="12.75">
      <c r="A500" s="9">
        <f t="shared" si="49"/>
        <v>459</v>
      </c>
      <c r="B500" s="9">
        <f t="shared" si="50"/>
        <v>23</v>
      </c>
      <c r="C500" s="54" t="s">
        <v>1859</v>
      </c>
      <c r="D500" s="54" t="s">
        <v>1640</v>
      </c>
      <c r="E500" s="55">
        <v>40765</v>
      </c>
      <c r="F500" s="56" t="s">
        <v>1302</v>
      </c>
    </row>
    <row r="501" spans="1:6" s="8" customFormat="1" ht="12.75">
      <c r="A501" s="9">
        <f t="shared" si="49"/>
        <v>460</v>
      </c>
      <c r="B501" s="9">
        <f t="shared" si="50"/>
        <v>24</v>
      </c>
      <c r="C501" s="54" t="s">
        <v>1860</v>
      </c>
      <c r="D501" s="54" t="s">
        <v>1640</v>
      </c>
      <c r="E501" s="55">
        <v>40765</v>
      </c>
      <c r="F501" s="56" t="s">
        <v>1302</v>
      </c>
    </row>
    <row r="503" ht="12.75">
      <c r="C503" s="50" t="s">
        <v>428</v>
      </c>
    </row>
    <row r="504" ht="12.75">
      <c r="C504" s="81" t="s">
        <v>933</v>
      </c>
    </row>
    <row r="505" spans="1:6" s="1" customFormat="1" ht="12.75">
      <c r="A505" s="4">
        <f>A501+1</f>
        <v>461</v>
      </c>
      <c r="B505" s="4">
        <v>1</v>
      </c>
      <c r="C505" s="60" t="s">
        <v>2747</v>
      </c>
      <c r="D505" s="60" t="s">
        <v>409</v>
      </c>
      <c r="E505" s="61">
        <v>40893</v>
      </c>
      <c r="F505" s="62" t="s">
        <v>1257</v>
      </c>
    </row>
    <row r="506" spans="1:6" ht="12.75">
      <c r="A506" s="9">
        <f>A505+1</f>
        <v>462</v>
      </c>
      <c r="B506" s="9">
        <f>B505+1</f>
        <v>2</v>
      </c>
      <c r="C506" s="51" t="s">
        <v>400</v>
      </c>
      <c r="D506" s="51" t="s">
        <v>403</v>
      </c>
      <c r="E506" s="67">
        <v>40082</v>
      </c>
      <c r="F506" s="52" t="s">
        <v>1218</v>
      </c>
    </row>
    <row r="507" spans="1:6" ht="12.75">
      <c r="A507" s="28"/>
      <c r="B507" s="28"/>
      <c r="C507" s="82" t="s">
        <v>2484</v>
      </c>
      <c r="D507" s="70"/>
      <c r="E507" s="71"/>
      <c r="F507" s="72"/>
    </row>
    <row r="508" spans="1:6" s="8" customFormat="1" ht="12.75">
      <c r="A508" s="28"/>
      <c r="B508" s="28"/>
      <c r="C508" s="77" t="s">
        <v>2485</v>
      </c>
      <c r="D508" s="83" t="s">
        <v>2486</v>
      </c>
      <c r="E508" s="78">
        <v>40872</v>
      </c>
      <c r="F508" s="79" t="s">
        <v>1879</v>
      </c>
    </row>
    <row r="509" spans="3:5" ht="12.75">
      <c r="C509" s="81" t="s">
        <v>558</v>
      </c>
      <c r="E509" s="67"/>
    </row>
    <row r="510" spans="1:6" ht="12.75">
      <c r="A510" s="2">
        <f>A506+1</f>
        <v>463</v>
      </c>
      <c r="B510" s="2">
        <f>B506+1</f>
        <v>3</v>
      </c>
      <c r="C510" s="51" t="s">
        <v>423</v>
      </c>
      <c r="D510" s="51" t="s">
        <v>424</v>
      </c>
      <c r="E510" s="67">
        <v>40501</v>
      </c>
      <c r="F510" s="52" t="s">
        <v>414</v>
      </c>
    </row>
    <row r="511" spans="1:6" s="1" customFormat="1" ht="12.75">
      <c r="A511" s="4">
        <f aca="true" t="shared" si="51" ref="A511:B516">A510+1</f>
        <v>464</v>
      </c>
      <c r="B511" s="4">
        <f t="shared" si="51"/>
        <v>4</v>
      </c>
      <c r="C511" s="60" t="s">
        <v>2820</v>
      </c>
      <c r="D511" s="60" t="s">
        <v>2821</v>
      </c>
      <c r="E511" s="61">
        <v>40900</v>
      </c>
      <c r="F511" s="62" t="s">
        <v>728</v>
      </c>
    </row>
    <row r="512" spans="1:6" s="1" customFormat="1" ht="12.75">
      <c r="A512" s="4">
        <f t="shared" si="51"/>
        <v>465</v>
      </c>
      <c r="B512" s="4">
        <f t="shared" si="51"/>
        <v>5</v>
      </c>
      <c r="C512" s="60" t="s">
        <v>2817</v>
      </c>
      <c r="D512" s="60" t="s">
        <v>2818</v>
      </c>
      <c r="E512" s="61">
        <v>40767</v>
      </c>
      <c r="F512" s="62" t="s">
        <v>1879</v>
      </c>
    </row>
    <row r="513" spans="1:6" ht="12.75">
      <c r="A513" s="9">
        <f t="shared" si="51"/>
        <v>466</v>
      </c>
      <c r="B513" s="9">
        <f t="shared" si="51"/>
        <v>6</v>
      </c>
      <c r="C513" s="51" t="s">
        <v>418</v>
      </c>
      <c r="D513" s="51" t="s">
        <v>416</v>
      </c>
      <c r="E513" s="67">
        <v>40551</v>
      </c>
      <c r="F513" s="52" t="s">
        <v>414</v>
      </c>
    </row>
    <row r="514" spans="1:6" ht="12.75">
      <c r="A514" s="9">
        <f t="shared" si="51"/>
        <v>467</v>
      </c>
      <c r="B514" s="9">
        <f t="shared" si="51"/>
        <v>7</v>
      </c>
      <c r="C514" s="51" t="s">
        <v>415</v>
      </c>
      <c r="D514" s="51" t="s">
        <v>416</v>
      </c>
      <c r="E514" s="67">
        <v>40594</v>
      </c>
      <c r="F514" s="52" t="s">
        <v>414</v>
      </c>
    </row>
    <row r="515" spans="1:6" ht="12.75">
      <c r="A515" s="9">
        <f t="shared" si="51"/>
        <v>468</v>
      </c>
      <c r="B515" s="9">
        <f t="shared" si="51"/>
        <v>8</v>
      </c>
      <c r="C515" s="51" t="s">
        <v>417</v>
      </c>
      <c r="D515" s="51" t="s">
        <v>402</v>
      </c>
      <c r="E515" s="67">
        <v>40442</v>
      </c>
      <c r="F515" s="52" t="s">
        <v>1879</v>
      </c>
    </row>
    <row r="516" spans="1:6" ht="12.75">
      <c r="A516" s="9">
        <f t="shared" si="51"/>
        <v>469</v>
      </c>
      <c r="B516" s="9">
        <f t="shared" si="51"/>
        <v>9</v>
      </c>
      <c r="C516" s="51" t="s">
        <v>401</v>
      </c>
      <c r="D516" s="51" t="s">
        <v>402</v>
      </c>
      <c r="E516" s="67">
        <v>40451</v>
      </c>
      <c r="F516" s="52" t="s">
        <v>1879</v>
      </c>
    </row>
    <row r="517" spans="3:5" ht="12.75">
      <c r="C517" s="81" t="s">
        <v>1208</v>
      </c>
      <c r="E517" s="67"/>
    </row>
    <row r="518" spans="1:6" ht="12.75">
      <c r="A518" s="2">
        <f>A516+1</f>
        <v>470</v>
      </c>
      <c r="B518" s="2">
        <f>B516+1</f>
        <v>10</v>
      </c>
      <c r="C518" s="51" t="s">
        <v>419</v>
      </c>
      <c r="D518" s="51" t="s">
        <v>409</v>
      </c>
      <c r="E518" s="67">
        <v>40032</v>
      </c>
      <c r="F518" s="52" t="s">
        <v>1879</v>
      </c>
    </row>
    <row r="519" spans="1:6" ht="12.75">
      <c r="A519" s="2">
        <f aca="true" t="shared" si="52" ref="A519:B522">A518+1</f>
        <v>471</v>
      </c>
      <c r="B519" s="2">
        <f t="shared" si="52"/>
        <v>11</v>
      </c>
      <c r="C519" s="51" t="s">
        <v>411</v>
      </c>
      <c r="D519" s="51" t="s">
        <v>409</v>
      </c>
      <c r="E519" s="67">
        <v>40032</v>
      </c>
      <c r="F519" s="52" t="s">
        <v>1879</v>
      </c>
    </row>
    <row r="520" spans="1:6" ht="12.75">
      <c r="A520" s="2">
        <f t="shared" si="52"/>
        <v>472</v>
      </c>
      <c r="B520" s="2">
        <f t="shared" si="52"/>
        <v>12</v>
      </c>
      <c r="C520" s="51" t="s">
        <v>410</v>
      </c>
      <c r="D520" s="51" t="s">
        <v>409</v>
      </c>
      <c r="E520" s="67">
        <v>40078</v>
      </c>
      <c r="F520" s="52" t="s">
        <v>728</v>
      </c>
    </row>
    <row r="521" spans="1:6" ht="12.75">
      <c r="A521" s="2">
        <f t="shared" si="52"/>
        <v>473</v>
      </c>
      <c r="B521" s="2">
        <f t="shared" si="52"/>
        <v>13</v>
      </c>
      <c r="C521" s="51" t="s">
        <v>408</v>
      </c>
      <c r="D521" s="51" t="s">
        <v>409</v>
      </c>
      <c r="E521" s="67">
        <v>40085</v>
      </c>
      <c r="F521" s="52" t="s">
        <v>1879</v>
      </c>
    </row>
    <row r="522" spans="1:6" ht="12.75">
      <c r="A522" s="2">
        <f t="shared" si="52"/>
        <v>474</v>
      </c>
      <c r="B522" s="2">
        <f t="shared" si="52"/>
        <v>14</v>
      </c>
      <c r="C522" s="51" t="s">
        <v>420</v>
      </c>
      <c r="D522" s="51" t="s">
        <v>409</v>
      </c>
      <c r="E522" s="67">
        <v>40085</v>
      </c>
      <c r="F522" s="52" t="s">
        <v>1879</v>
      </c>
    </row>
    <row r="523" spans="1:6" ht="12.75">
      <c r="A523" s="2">
        <f aca="true" t="shared" si="53" ref="A523:B527">A522+1</f>
        <v>475</v>
      </c>
      <c r="B523" s="2">
        <f t="shared" si="53"/>
        <v>15</v>
      </c>
      <c r="C523" s="51" t="s">
        <v>421</v>
      </c>
      <c r="D523" s="51" t="s">
        <v>409</v>
      </c>
      <c r="E523" s="52" t="s">
        <v>422</v>
      </c>
      <c r="F523" s="52" t="s">
        <v>1879</v>
      </c>
    </row>
    <row r="524" spans="1:6" s="29" customFormat="1" ht="12.75">
      <c r="A524" s="4">
        <f>A523+1</f>
        <v>476</v>
      </c>
      <c r="B524" s="4">
        <f>B523+1</f>
        <v>16</v>
      </c>
      <c r="C524" s="60" t="s">
        <v>2746</v>
      </c>
      <c r="D524" s="60" t="s">
        <v>409</v>
      </c>
      <c r="E524" s="61">
        <v>40893</v>
      </c>
      <c r="F524" s="62" t="s">
        <v>1257</v>
      </c>
    </row>
    <row r="525" spans="1:6" ht="12.75">
      <c r="A525" s="2">
        <f>A524+1</f>
        <v>477</v>
      </c>
      <c r="B525" s="2">
        <f>B524+1</f>
        <v>17</v>
      </c>
      <c r="C525" s="51" t="s">
        <v>404</v>
      </c>
      <c r="D525" s="51" t="s">
        <v>405</v>
      </c>
      <c r="E525" s="67">
        <v>39841</v>
      </c>
      <c r="F525" s="52" t="s">
        <v>1879</v>
      </c>
    </row>
    <row r="526" spans="1:6" s="8" customFormat="1" ht="12.75">
      <c r="A526" s="9">
        <f t="shared" si="53"/>
        <v>478</v>
      </c>
      <c r="B526" s="9">
        <f t="shared" si="53"/>
        <v>18</v>
      </c>
      <c r="C526" s="54" t="s">
        <v>406</v>
      </c>
      <c r="D526" s="54" t="s">
        <v>407</v>
      </c>
      <c r="E526" s="55">
        <v>39886</v>
      </c>
      <c r="F526" s="56" t="s">
        <v>728</v>
      </c>
    </row>
    <row r="527" spans="1:6" s="8" customFormat="1" ht="12.75">
      <c r="A527" s="9">
        <f t="shared" si="53"/>
        <v>479</v>
      </c>
      <c r="B527" s="9">
        <f t="shared" si="53"/>
        <v>19</v>
      </c>
      <c r="C527" s="54" t="s">
        <v>412</v>
      </c>
      <c r="D527" s="54" t="s">
        <v>413</v>
      </c>
      <c r="E527" s="55">
        <v>40438</v>
      </c>
      <c r="F527" s="56" t="s">
        <v>414</v>
      </c>
    </row>
    <row r="528" spans="1:6" s="8" customFormat="1" ht="12.75">
      <c r="A528" s="9">
        <f aca="true" t="shared" si="54" ref="A528:B531">A527+1</f>
        <v>480</v>
      </c>
      <c r="B528" s="9">
        <f t="shared" si="54"/>
        <v>20</v>
      </c>
      <c r="C528" s="54" t="s">
        <v>2857</v>
      </c>
      <c r="D528" s="54" t="s">
        <v>413</v>
      </c>
      <c r="E528" s="55">
        <v>40731</v>
      </c>
      <c r="F528" s="56" t="s">
        <v>414</v>
      </c>
    </row>
    <row r="529" spans="1:6" s="8" customFormat="1" ht="12.75">
      <c r="A529" s="9">
        <f t="shared" si="54"/>
        <v>481</v>
      </c>
      <c r="B529" s="9">
        <f t="shared" si="54"/>
        <v>21</v>
      </c>
      <c r="C529" s="54" t="s">
        <v>2858</v>
      </c>
      <c r="D529" s="54" t="s">
        <v>413</v>
      </c>
      <c r="E529" s="55">
        <v>40769</v>
      </c>
      <c r="F529" s="56" t="s">
        <v>414</v>
      </c>
    </row>
    <row r="530" spans="1:6" s="8" customFormat="1" ht="12.75">
      <c r="A530" s="9">
        <f t="shared" si="54"/>
        <v>482</v>
      </c>
      <c r="B530" s="9">
        <f t="shared" si="54"/>
        <v>22</v>
      </c>
      <c r="C530" s="68" t="s">
        <v>1684</v>
      </c>
      <c r="D530" s="54" t="s">
        <v>1685</v>
      </c>
      <c r="E530" s="55">
        <v>40802</v>
      </c>
      <c r="F530" s="56" t="s">
        <v>414</v>
      </c>
    </row>
    <row r="531" spans="1:6" s="8" customFormat="1" ht="12.75">
      <c r="A531" s="9">
        <f t="shared" si="54"/>
        <v>483</v>
      </c>
      <c r="B531" s="9">
        <f t="shared" si="54"/>
        <v>23</v>
      </c>
      <c r="C531" s="68" t="s">
        <v>1686</v>
      </c>
      <c r="D531" s="54" t="s">
        <v>1685</v>
      </c>
      <c r="E531" s="55">
        <v>40812</v>
      </c>
      <c r="F531" s="56" t="s">
        <v>414</v>
      </c>
    </row>
    <row r="532" spans="3:6" ht="12.75">
      <c r="C532" s="84"/>
      <c r="D532" s="85"/>
      <c r="E532" s="86"/>
      <c r="F532" s="87"/>
    </row>
    <row r="533" ht="12.75">
      <c r="C533" s="50" t="s">
        <v>425</v>
      </c>
    </row>
    <row r="534" spans="1:6" s="8" customFormat="1" ht="12.75">
      <c r="A534" s="9">
        <f>A531+1</f>
        <v>484</v>
      </c>
      <c r="B534" s="9">
        <v>1</v>
      </c>
      <c r="C534" s="42" t="s">
        <v>818</v>
      </c>
      <c r="D534" s="57" t="s">
        <v>819</v>
      </c>
      <c r="E534" s="58">
        <v>40874</v>
      </c>
      <c r="F534" s="59" t="s">
        <v>820</v>
      </c>
    </row>
    <row r="535" spans="1:6" ht="25.5">
      <c r="A535" s="2">
        <f>A534+1</f>
        <v>485</v>
      </c>
      <c r="B535" s="2">
        <f>B534+1</f>
        <v>2</v>
      </c>
      <c r="C535" s="51" t="s">
        <v>1622</v>
      </c>
      <c r="D535" s="51" t="s">
        <v>1623</v>
      </c>
      <c r="E535" s="67">
        <v>40686</v>
      </c>
      <c r="F535" s="75" t="s">
        <v>1624</v>
      </c>
    </row>
    <row r="536" spans="1:6" s="8" customFormat="1" ht="12.75">
      <c r="A536" s="9">
        <f aca="true" t="shared" si="55" ref="A536:B538">A535+1</f>
        <v>486</v>
      </c>
      <c r="B536" s="9">
        <f t="shared" si="55"/>
        <v>3</v>
      </c>
      <c r="C536" s="68" t="s">
        <v>2143</v>
      </c>
      <c r="D536" s="54" t="s">
        <v>2144</v>
      </c>
      <c r="E536" s="55">
        <v>40788</v>
      </c>
      <c r="F536" s="56" t="s">
        <v>1879</v>
      </c>
    </row>
    <row r="537" spans="1:6" ht="12.75">
      <c r="A537" s="2">
        <f t="shared" si="55"/>
        <v>487</v>
      </c>
      <c r="B537" s="2">
        <f t="shared" si="55"/>
        <v>4</v>
      </c>
      <c r="C537" s="51" t="s">
        <v>1620</v>
      </c>
      <c r="D537" s="51" t="s">
        <v>1621</v>
      </c>
      <c r="E537" s="67">
        <v>40507</v>
      </c>
      <c r="F537" s="52" t="s">
        <v>1879</v>
      </c>
    </row>
    <row r="538" spans="1:6" ht="12.75">
      <c r="A538" s="2">
        <f t="shared" si="55"/>
        <v>488</v>
      </c>
      <c r="B538" s="2">
        <f t="shared" si="55"/>
        <v>5</v>
      </c>
      <c r="C538" s="51" t="s">
        <v>426</v>
      </c>
      <c r="D538" s="51" t="s">
        <v>403</v>
      </c>
      <c r="E538" s="67">
        <v>40082</v>
      </c>
      <c r="F538" s="75" t="s">
        <v>427</v>
      </c>
    </row>
    <row r="540" ht="12.75">
      <c r="C540" s="50" t="s">
        <v>1079</v>
      </c>
    </row>
    <row r="541" spans="1:6" ht="12.75">
      <c r="A541" s="2">
        <f>A538+1</f>
        <v>489</v>
      </c>
      <c r="B541" s="2">
        <v>1</v>
      </c>
      <c r="C541" s="80" t="s">
        <v>342</v>
      </c>
      <c r="D541" s="51" t="s">
        <v>343</v>
      </c>
      <c r="E541" s="67">
        <v>40322</v>
      </c>
      <c r="F541" s="52" t="s">
        <v>344</v>
      </c>
    </row>
    <row r="542" spans="1:6" ht="12.75">
      <c r="A542" s="2">
        <f>A541+1</f>
        <v>490</v>
      </c>
      <c r="B542" s="2">
        <f>B541+1</f>
        <v>2</v>
      </c>
      <c r="C542" s="80" t="s">
        <v>338</v>
      </c>
      <c r="D542" s="51" t="s">
        <v>339</v>
      </c>
      <c r="E542" s="67">
        <v>39904</v>
      </c>
      <c r="F542" s="52" t="s">
        <v>1879</v>
      </c>
    </row>
    <row r="543" spans="1:6" ht="12.75">
      <c r="A543" s="2">
        <f aca="true" t="shared" si="56" ref="A543:A550">A542+1</f>
        <v>491</v>
      </c>
      <c r="B543" s="2">
        <f aca="true" t="shared" si="57" ref="B543:B550">B542+1</f>
        <v>3</v>
      </c>
      <c r="C543" s="80" t="s">
        <v>340</v>
      </c>
      <c r="D543" s="51" t="s">
        <v>341</v>
      </c>
      <c r="E543" s="67">
        <v>39602</v>
      </c>
      <c r="F543" s="52" t="s">
        <v>1879</v>
      </c>
    </row>
    <row r="544" spans="1:6" s="8" customFormat="1" ht="12.75">
      <c r="A544" s="9">
        <f t="shared" si="56"/>
        <v>492</v>
      </c>
      <c r="B544" s="9">
        <f t="shared" si="57"/>
        <v>4</v>
      </c>
      <c r="C544" s="68" t="s">
        <v>2038</v>
      </c>
      <c r="D544" s="54" t="s">
        <v>2039</v>
      </c>
      <c r="E544" s="55">
        <v>40648</v>
      </c>
      <c r="F544" s="56" t="s">
        <v>344</v>
      </c>
    </row>
    <row r="545" spans="1:7" s="8" customFormat="1" ht="12.75">
      <c r="A545" s="9">
        <f>A544+1</f>
        <v>493</v>
      </c>
      <c r="B545" s="9">
        <f>B544+1</f>
        <v>5</v>
      </c>
      <c r="C545" s="42" t="s">
        <v>2921</v>
      </c>
      <c r="D545" s="57" t="s">
        <v>224</v>
      </c>
      <c r="E545" s="58">
        <v>40482</v>
      </c>
      <c r="F545" s="59" t="s">
        <v>728</v>
      </c>
      <c r="G545" s="27"/>
    </row>
    <row r="546" spans="1:6" s="8" customFormat="1" ht="12.75">
      <c r="A546" s="9">
        <f>A545+1</f>
        <v>494</v>
      </c>
      <c r="B546" s="9">
        <f>B545+1</f>
        <v>6</v>
      </c>
      <c r="C546" s="68" t="s">
        <v>2174</v>
      </c>
      <c r="D546" s="54" t="s">
        <v>2175</v>
      </c>
      <c r="E546" s="55">
        <v>40130</v>
      </c>
      <c r="F546" s="56" t="s">
        <v>344</v>
      </c>
    </row>
    <row r="547" spans="1:6" s="8" customFormat="1" ht="12.75">
      <c r="A547" s="9">
        <f t="shared" si="56"/>
        <v>495</v>
      </c>
      <c r="B547" s="9">
        <f t="shared" si="57"/>
        <v>7</v>
      </c>
      <c r="C547" s="68" t="s">
        <v>2174</v>
      </c>
      <c r="D547" s="54" t="s">
        <v>2175</v>
      </c>
      <c r="E547" s="55">
        <v>40130</v>
      </c>
      <c r="F547" s="56" t="s">
        <v>344</v>
      </c>
    </row>
    <row r="548" spans="1:6" s="8" customFormat="1" ht="12.75">
      <c r="A548" s="9">
        <f t="shared" si="56"/>
        <v>496</v>
      </c>
      <c r="B548" s="9">
        <f t="shared" si="57"/>
        <v>8</v>
      </c>
      <c r="C548" s="68" t="s">
        <v>2170</v>
      </c>
      <c r="D548" s="54" t="s">
        <v>2171</v>
      </c>
      <c r="E548" s="55">
        <v>40150</v>
      </c>
      <c r="F548" s="56" t="s">
        <v>1522</v>
      </c>
    </row>
    <row r="549" spans="1:6" s="8" customFormat="1" ht="12.75">
      <c r="A549" s="9">
        <f t="shared" si="56"/>
        <v>497</v>
      </c>
      <c r="B549" s="9">
        <f t="shared" si="57"/>
        <v>9</v>
      </c>
      <c r="C549" s="68" t="s">
        <v>2176</v>
      </c>
      <c r="D549" s="54" t="s">
        <v>2177</v>
      </c>
      <c r="E549" s="55">
        <v>40267</v>
      </c>
      <c r="F549" s="56" t="s">
        <v>344</v>
      </c>
    </row>
    <row r="550" spans="1:6" s="8" customFormat="1" ht="12.75">
      <c r="A550" s="9">
        <f t="shared" si="56"/>
        <v>498</v>
      </c>
      <c r="B550" s="9">
        <f t="shared" si="57"/>
        <v>10</v>
      </c>
      <c r="C550" s="68" t="s">
        <v>2176</v>
      </c>
      <c r="D550" s="54" t="s">
        <v>2177</v>
      </c>
      <c r="E550" s="55">
        <v>40328</v>
      </c>
      <c r="F550" s="56" t="s">
        <v>344</v>
      </c>
    </row>
    <row r="551" spans="1:6" ht="12.75">
      <c r="A551" s="2">
        <f aca="true" t="shared" si="58" ref="A551:B553">A550+1</f>
        <v>499</v>
      </c>
      <c r="B551" s="2">
        <f t="shared" si="58"/>
        <v>11</v>
      </c>
      <c r="C551" s="80" t="s">
        <v>2172</v>
      </c>
      <c r="D551" s="51" t="s">
        <v>2173</v>
      </c>
      <c r="E551" s="67">
        <v>40378</v>
      </c>
      <c r="F551" s="52" t="s">
        <v>344</v>
      </c>
    </row>
    <row r="552" spans="1:6" ht="12.75">
      <c r="A552" s="2">
        <f t="shared" si="58"/>
        <v>500</v>
      </c>
      <c r="B552" s="2">
        <f t="shared" si="58"/>
        <v>12</v>
      </c>
      <c r="C552" s="80" t="s">
        <v>1273</v>
      </c>
      <c r="D552" s="51" t="s">
        <v>2891</v>
      </c>
      <c r="E552" s="67">
        <v>39909</v>
      </c>
      <c r="F552" s="52" t="s">
        <v>344</v>
      </c>
    </row>
    <row r="553" spans="1:6" ht="12.75">
      <c r="A553" s="2">
        <f t="shared" si="58"/>
        <v>501</v>
      </c>
      <c r="B553" s="2">
        <f t="shared" si="58"/>
        <v>13</v>
      </c>
      <c r="C553" s="80" t="s">
        <v>345</v>
      </c>
      <c r="D553" s="51" t="s">
        <v>346</v>
      </c>
      <c r="E553" s="67">
        <v>40199</v>
      </c>
      <c r="F553" s="52" t="s">
        <v>344</v>
      </c>
    </row>
    <row r="554" ht="12.75">
      <c r="C554" s="80"/>
    </row>
    <row r="555" ht="12.75">
      <c r="C555" s="50" t="s">
        <v>1655</v>
      </c>
    </row>
    <row r="556" spans="1:6" ht="12.75">
      <c r="A556" s="13">
        <f>A553+1</f>
        <v>502</v>
      </c>
      <c r="B556" s="13">
        <v>1</v>
      </c>
      <c r="C556" s="80" t="s">
        <v>1656</v>
      </c>
      <c r="D556" s="51" t="s">
        <v>224</v>
      </c>
      <c r="E556" s="67">
        <v>40482</v>
      </c>
      <c r="F556" s="52" t="s">
        <v>559</v>
      </c>
    </row>
    <row r="557" spans="1:5" ht="12.75">
      <c r="A557" s="13"/>
      <c r="B557" s="13"/>
      <c r="C557" s="80"/>
      <c r="E557" s="67"/>
    </row>
    <row r="558" spans="1:7" ht="12.75">
      <c r="A558" s="28"/>
      <c r="B558" s="28"/>
      <c r="C558" s="69" t="s">
        <v>1968</v>
      </c>
      <c r="D558" s="70"/>
      <c r="E558" s="71"/>
      <c r="F558" s="72"/>
      <c r="G558" s="14"/>
    </row>
    <row r="559" spans="1:7" s="8" customFormat="1" ht="12.75">
      <c r="A559" s="28">
        <f>A556+1</f>
        <v>503</v>
      </c>
      <c r="B559" s="28">
        <v>1</v>
      </c>
      <c r="C559" s="42" t="s">
        <v>2408</v>
      </c>
      <c r="D559" s="57" t="s">
        <v>1982</v>
      </c>
      <c r="E559" s="58">
        <v>40035</v>
      </c>
      <c r="F559" s="59" t="s">
        <v>1302</v>
      </c>
      <c r="G559" s="27"/>
    </row>
    <row r="560" spans="1:7" s="8" customFormat="1" ht="12.75">
      <c r="A560" s="28">
        <f aca="true" t="shared" si="59" ref="A560:A586">A559+1</f>
        <v>504</v>
      </c>
      <c r="B560" s="28">
        <f>B559+1</f>
        <v>2</v>
      </c>
      <c r="C560" s="42" t="s">
        <v>1983</v>
      </c>
      <c r="D560" s="57" t="s">
        <v>1982</v>
      </c>
      <c r="E560" s="58">
        <v>40035</v>
      </c>
      <c r="F560" s="59" t="s">
        <v>1302</v>
      </c>
      <c r="G560" s="27"/>
    </row>
    <row r="561" spans="1:7" s="8" customFormat="1" ht="12.75">
      <c r="A561" s="28">
        <f t="shared" si="59"/>
        <v>505</v>
      </c>
      <c r="B561" s="28">
        <f aca="true" t="shared" si="60" ref="B561:B586">B560+1</f>
        <v>3</v>
      </c>
      <c r="C561" s="42" t="s">
        <v>1984</v>
      </c>
      <c r="D561" s="57" t="s">
        <v>1982</v>
      </c>
      <c r="E561" s="58">
        <v>40035</v>
      </c>
      <c r="F561" s="59" t="s">
        <v>1235</v>
      </c>
      <c r="G561" s="27"/>
    </row>
    <row r="562" spans="1:7" s="8" customFormat="1" ht="12.75">
      <c r="A562" s="28">
        <f t="shared" si="59"/>
        <v>506</v>
      </c>
      <c r="B562" s="28">
        <f t="shared" si="60"/>
        <v>4</v>
      </c>
      <c r="C562" s="42" t="s">
        <v>1985</v>
      </c>
      <c r="D562" s="57" t="s">
        <v>1982</v>
      </c>
      <c r="E562" s="58">
        <v>40588</v>
      </c>
      <c r="F562" s="59" t="s">
        <v>1302</v>
      </c>
      <c r="G562" s="27"/>
    </row>
    <row r="563" spans="1:7" s="8" customFormat="1" ht="12.75">
      <c r="A563" s="28">
        <f t="shared" si="59"/>
        <v>507</v>
      </c>
      <c r="B563" s="28">
        <f t="shared" si="60"/>
        <v>5</v>
      </c>
      <c r="C563" s="42" t="s">
        <v>1987</v>
      </c>
      <c r="D563" s="57" t="s">
        <v>1982</v>
      </c>
      <c r="E563" s="58">
        <v>40588</v>
      </c>
      <c r="F563" s="59" t="s">
        <v>1302</v>
      </c>
      <c r="G563" s="27"/>
    </row>
    <row r="564" spans="1:7" s="8" customFormat="1" ht="12.75">
      <c r="A564" s="28">
        <f t="shared" si="59"/>
        <v>508</v>
      </c>
      <c r="B564" s="28">
        <f t="shared" si="60"/>
        <v>6</v>
      </c>
      <c r="C564" s="42" t="s">
        <v>1986</v>
      </c>
      <c r="D564" s="57" t="s">
        <v>1982</v>
      </c>
      <c r="E564" s="58">
        <v>40658</v>
      </c>
      <c r="F564" s="59" t="s">
        <v>1302</v>
      </c>
      <c r="G564" s="27"/>
    </row>
    <row r="565" spans="1:7" s="8" customFormat="1" ht="12.75">
      <c r="A565" s="28">
        <f t="shared" si="59"/>
        <v>509</v>
      </c>
      <c r="B565" s="28">
        <f t="shared" si="60"/>
        <v>7</v>
      </c>
      <c r="C565" s="42" t="s">
        <v>823</v>
      </c>
      <c r="D565" s="57" t="s">
        <v>824</v>
      </c>
      <c r="E565" s="58">
        <v>40011</v>
      </c>
      <c r="F565" s="59" t="s">
        <v>1302</v>
      </c>
      <c r="G565" s="27"/>
    </row>
    <row r="566" spans="1:7" s="1" customFormat="1" ht="12.75">
      <c r="A566" s="33">
        <f aca="true" t="shared" si="61" ref="A566:A575">A565+1</f>
        <v>510</v>
      </c>
      <c r="B566" s="33">
        <f aca="true" t="shared" si="62" ref="B566:B575">B565+1</f>
        <v>8</v>
      </c>
      <c r="C566" s="60" t="s">
        <v>2759</v>
      </c>
      <c r="D566" s="60" t="s">
        <v>2760</v>
      </c>
      <c r="E566" s="61">
        <v>40005</v>
      </c>
      <c r="F566" s="62" t="s">
        <v>1522</v>
      </c>
      <c r="G566" s="29"/>
    </row>
    <row r="567" spans="1:7" s="1" customFormat="1" ht="12.75">
      <c r="A567" s="33">
        <f t="shared" si="61"/>
        <v>511</v>
      </c>
      <c r="B567" s="33">
        <f t="shared" si="62"/>
        <v>9</v>
      </c>
      <c r="C567" s="60" t="s">
        <v>2763</v>
      </c>
      <c r="D567" s="60" t="s">
        <v>2760</v>
      </c>
      <c r="E567" s="61">
        <v>40897</v>
      </c>
      <c r="F567" s="62" t="s">
        <v>1879</v>
      </c>
      <c r="G567" s="29"/>
    </row>
    <row r="568" spans="1:7" s="1" customFormat="1" ht="12.75">
      <c r="A568" s="33">
        <f t="shared" si="61"/>
        <v>512</v>
      </c>
      <c r="B568" s="33">
        <f t="shared" si="62"/>
        <v>10</v>
      </c>
      <c r="C568" s="60" t="s">
        <v>2443</v>
      </c>
      <c r="D568" s="88" t="s">
        <v>2444</v>
      </c>
      <c r="E568" s="61">
        <v>40086</v>
      </c>
      <c r="F568" s="62" t="s">
        <v>1302</v>
      </c>
      <c r="G568" s="29"/>
    </row>
    <row r="569" spans="1:7" s="1" customFormat="1" ht="12.75">
      <c r="A569" s="33">
        <f t="shared" si="61"/>
        <v>513</v>
      </c>
      <c r="B569" s="33">
        <f t="shared" si="62"/>
        <v>11</v>
      </c>
      <c r="C569" s="60" t="s">
        <v>2756</v>
      </c>
      <c r="D569" s="88" t="s">
        <v>2753</v>
      </c>
      <c r="E569" s="61">
        <v>40520</v>
      </c>
      <c r="F569" s="62" t="s">
        <v>1522</v>
      </c>
      <c r="G569" s="29"/>
    </row>
    <row r="570" spans="1:7" s="1" customFormat="1" ht="12.75">
      <c r="A570" s="33">
        <f t="shared" si="61"/>
        <v>514</v>
      </c>
      <c r="B570" s="33">
        <f t="shared" si="62"/>
        <v>12</v>
      </c>
      <c r="C570" s="60" t="s">
        <v>2754</v>
      </c>
      <c r="D570" s="88" t="s">
        <v>2753</v>
      </c>
      <c r="E570" s="61">
        <v>40520</v>
      </c>
      <c r="F570" s="62" t="s">
        <v>1522</v>
      </c>
      <c r="G570" s="29"/>
    </row>
    <row r="571" spans="1:7" s="1" customFormat="1" ht="12.75">
      <c r="A571" s="33">
        <f t="shared" si="61"/>
        <v>515</v>
      </c>
      <c r="B571" s="33">
        <f t="shared" si="62"/>
        <v>13</v>
      </c>
      <c r="C571" s="60" t="s">
        <v>2752</v>
      </c>
      <c r="D571" s="88" t="s">
        <v>2753</v>
      </c>
      <c r="E571" s="61">
        <v>40520</v>
      </c>
      <c r="F571" s="62" t="s">
        <v>1522</v>
      </c>
      <c r="G571" s="29"/>
    </row>
    <row r="572" spans="1:7" s="1" customFormat="1" ht="12.75">
      <c r="A572" s="33">
        <f t="shared" si="61"/>
        <v>516</v>
      </c>
      <c r="B572" s="33">
        <f t="shared" si="62"/>
        <v>14</v>
      </c>
      <c r="C572" s="60" t="s">
        <v>2755</v>
      </c>
      <c r="D572" s="88" t="s">
        <v>2753</v>
      </c>
      <c r="E572" s="61">
        <v>40520</v>
      </c>
      <c r="F572" s="62" t="s">
        <v>1522</v>
      </c>
      <c r="G572" s="29"/>
    </row>
    <row r="573" spans="1:7" s="8" customFormat="1" ht="12.75">
      <c r="A573" s="28">
        <f t="shared" si="61"/>
        <v>517</v>
      </c>
      <c r="B573" s="28">
        <f t="shared" si="62"/>
        <v>15</v>
      </c>
      <c r="C573" s="42" t="s">
        <v>1969</v>
      </c>
      <c r="D573" s="57" t="s">
        <v>1970</v>
      </c>
      <c r="E573" s="58">
        <v>40526</v>
      </c>
      <c r="F573" s="59" t="s">
        <v>1272</v>
      </c>
      <c r="G573" s="27"/>
    </row>
    <row r="574" spans="1:7" s="8" customFormat="1" ht="12.75">
      <c r="A574" s="28">
        <f t="shared" si="61"/>
        <v>518</v>
      </c>
      <c r="B574" s="28">
        <f t="shared" si="62"/>
        <v>16</v>
      </c>
      <c r="C574" s="42" t="s">
        <v>821</v>
      </c>
      <c r="D574" s="57" t="s">
        <v>822</v>
      </c>
      <c r="E574" s="58">
        <v>40870</v>
      </c>
      <c r="F574" s="59" t="s">
        <v>1302</v>
      </c>
      <c r="G574" s="27"/>
    </row>
    <row r="575" spans="1:7" s="8" customFormat="1" ht="12.75">
      <c r="A575" s="28">
        <f t="shared" si="61"/>
        <v>519</v>
      </c>
      <c r="B575" s="28">
        <f t="shared" si="62"/>
        <v>17</v>
      </c>
      <c r="C575" s="42" t="s">
        <v>1975</v>
      </c>
      <c r="D575" s="57" t="s">
        <v>1971</v>
      </c>
      <c r="E575" s="58">
        <v>40340</v>
      </c>
      <c r="F575" s="59" t="s">
        <v>1302</v>
      </c>
      <c r="G575" s="27"/>
    </row>
    <row r="576" spans="1:7" s="8" customFormat="1" ht="12.75">
      <c r="A576" s="28">
        <f t="shared" si="59"/>
        <v>520</v>
      </c>
      <c r="B576" s="28">
        <f t="shared" si="60"/>
        <v>18</v>
      </c>
      <c r="C576" s="42" t="s">
        <v>1972</v>
      </c>
      <c r="D576" s="57" t="s">
        <v>1971</v>
      </c>
      <c r="E576" s="58">
        <v>40583</v>
      </c>
      <c r="F576" s="59" t="s">
        <v>1302</v>
      </c>
      <c r="G576" s="27"/>
    </row>
    <row r="577" spans="1:7" s="8" customFormat="1" ht="12.75">
      <c r="A577" s="28">
        <f t="shared" si="59"/>
        <v>521</v>
      </c>
      <c r="B577" s="28">
        <f t="shared" si="60"/>
        <v>19</v>
      </c>
      <c r="C577" s="42" t="s">
        <v>1973</v>
      </c>
      <c r="D577" s="57" t="s">
        <v>1971</v>
      </c>
      <c r="E577" s="58">
        <v>40696</v>
      </c>
      <c r="F577" s="59" t="s">
        <v>1302</v>
      </c>
      <c r="G577" s="27"/>
    </row>
    <row r="578" spans="1:7" s="8" customFormat="1" ht="12.75">
      <c r="A578" s="28">
        <f t="shared" si="59"/>
        <v>522</v>
      </c>
      <c r="B578" s="28">
        <f t="shared" si="60"/>
        <v>20</v>
      </c>
      <c r="C578" s="42" t="s">
        <v>1977</v>
      </c>
      <c r="D578" s="57" t="s">
        <v>1971</v>
      </c>
      <c r="E578" s="58">
        <v>40717</v>
      </c>
      <c r="F578" s="59" t="s">
        <v>1302</v>
      </c>
      <c r="G578" s="27"/>
    </row>
    <row r="579" spans="1:7" s="8" customFormat="1" ht="12.75">
      <c r="A579" s="28">
        <f t="shared" si="59"/>
        <v>523</v>
      </c>
      <c r="B579" s="28">
        <f t="shared" si="60"/>
        <v>21</v>
      </c>
      <c r="C579" s="42" t="s">
        <v>1976</v>
      </c>
      <c r="D579" s="57" t="s">
        <v>1971</v>
      </c>
      <c r="E579" s="58">
        <v>40718</v>
      </c>
      <c r="F579" s="59" t="s">
        <v>1302</v>
      </c>
      <c r="G579" s="27"/>
    </row>
    <row r="580" spans="1:7" s="8" customFormat="1" ht="12.75">
      <c r="A580" s="28">
        <f t="shared" si="59"/>
        <v>524</v>
      </c>
      <c r="B580" s="28">
        <f t="shared" si="60"/>
        <v>22</v>
      </c>
      <c r="C580" s="42" t="s">
        <v>1974</v>
      </c>
      <c r="D580" s="57" t="s">
        <v>1971</v>
      </c>
      <c r="E580" s="58">
        <v>40789</v>
      </c>
      <c r="F580" s="59" t="s">
        <v>1302</v>
      </c>
      <c r="G580" s="27"/>
    </row>
    <row r="581" spans="1:7" s="8" customFormat="1" ht="12.75">
      <c r="A581" s="28">
        <f t="shared" si="59"/>
        <v>525</v>
      </c>
      <c r="B581" s="28">
        <f t="shared" si="60"/>
        <v>23</v>
      </c>
      <c r="C581" s="42" t="s">
        <v>825</v>
      </c>
      <c r="D581" s="57" t="s">
        <v>1971</v>
      </c>
      <c r="E581" s="58">
        <v>40847</v>
      </c>
      <c r="F581" s="59" t="s">
        <v>1302</v>
      </c>
      <c r="G581" s="27"/>
    </row>
    <row r="582" spans="1:6" s="8" customFormat="1" ht="12.75">
      <c r="A582" s="28">
        <f t="shared" si="59"/>
        <v>526</v>
      </c>
      <c r="B582" s="28">
        <f t="shared" si="60"/>
        <v>24</v>
      </c>
      <c r="C582" s="42" t="s">
        <v>1978</v>
      </c>
      <c r="D582" s="57" t="s">
        <v>1979</v>
      </c>
      <c r="E582" s="58">
        <v>39628</v>
      </c>
      <c r="F582" s="59" t="s">
        <v>1699</v>
      </c>
    </row>
    <row r="583" spans="1:6" s="1" customFormat="1" ht="12.75">
      <c r="A583" s="33">
        <f t="shared" si="59"/>
        <v>527</v>
      </c>
      <c r="B583" s="33">
        <f t="shared" si="60"/>
        <v>25</v>
      </c>
      <c r="C583" s="60" t="s">
        <v>2757</v>
      </c>
      <c r="D583" s="60" t="s">
        <v>2758</v>
      </c>
      <c r="E583" s="61">
        <v>40021</v>
      </c>
      <c r="F583" s="62" t="s">
        <v>1281</v>
      </c>
    </row>
    <row r="584" spans="1:6" s="1" customFormat="1" ht="12.75">
      <c r="A584" s="33">
        <f t="shared" si="59"/>
        <v>528</v>
      </c>
      <c r="B584" s="33">
        <f t="shared" si="60"/>
        <v>26</v>
      </c>
      <c r="C584" s="60" t="s">
        <v>2761</v>
      </c>
      <c r="D584" s="60" t="s">
        <v>2762</v>
      </c>
      <c r="E584" s="61">
        <v>39783</v>
      </c>
      <c r="F584" s="62" t="s">
        <v>1281</v>
      </c>
    </row>
    <row r="585" spans="1:6" s="8" customFormat="1" ht="12.75">
      <c r="A585" s="28">
        <f t="shared" si="59"/>
        <v>529</v>
      </c>
      <c r="B585" s="28">
        <f t="shared" si="60"/>
        <v>27</v>
      </c>
      <c r="C585" s="42" t="s">
        <v>1981</v>
      </c>
      <c r="D585" s="57" t="s">
        <v>1980</v>
      </c>
      <c r="E585" s="58">
        <v>40144</v>
      </c>
      <c r="F585" s="59" t="s">
        <v>1302</v>
      </c>
    </row>
    <row r="586" spans="1:6" s="8" customFormat="1" ht="12.75">
      <c r="A586" s="28">
        <f t="shared" si="59"/>
        <v>530</v>
      </c>
      <c r="B586" s="28">
        <f t="shared" si="60"/>
        <v>28</v>
      </c>
      <c r="C586" s="42" t="s">
        <v>2409</v>
      </c>
      <c r="D586" s="57" t="s">
        <v>2410</v>
      </c>
      <c r="E586" s="58">
        <v>39476</v>
      </c>
      <c r="F586" s="59" t="s">
        <v>1879</v>
      </c>
    </row>
    <row r="587" ht="12.75">
      <c r="C587" s="80"/>
    </row>
    <row r="588" spans="1:5" ht="12.75">
      <c r="A588" s="13"/>
      <c r="B588" s="13"/>
      <c r="C588" s="50" t="s">
        <v>2568</v>
      </c>
      <c r="E588" s="67"/>
    </row>
    <row r="589" spans="1:6" s="8" customFormat="1" ht="12.75">
      <c r="A589" s="9">
        <f>A586+1</f>
        <v>531</v>
      </c>
      <c r="B589" s="9">
        <v>1</v>
      </c>
      <c r="C589" s="68" t="s">
        <v>2579</v>
      </c>
      <c r="D589" s="54" t="s">
        <v>2580</v>
      </c>
      <c r="E589" s="55">
        <v>40590</v>
      </c>
      <c r="F589" s="56" t="s">
        <v>1218</v>
      </c>
    </row>
    <row r="590" spans="1:6" s="8" customFormat="1" ht="12.75">
      <c r="A590" s="9">
        <f aca="true" t="shared" si="63" ref="A590:A601">A589+1</f>
        <v>532</v>
      </c>
      <c r="B590" s="9">
        <f aca="true" t="shared" si="64" ref="B590:B601">B589+1</f>
        <v>2</v>
      </c>
      <c r="C590" s="68" t="s">
        <v>2572</v>
      </c>
      <c r="D590" s="54" t="s">
        <v>2570</v>
      </c>
      <c r="E590" s="55">
        <v>39759</v>
      </c>
      <c r="F590" s="56" t="s">
        <v>1218</v>
      </c>
    </row>
    <row r="591" spans="1:6" s="8" customFormat="1" ht="12.75">
      <c r="A591" s="9">
        <f t="shared" si="63"/>
        <v>533</v>
      </c>
      <c r="B591" s="9">
        <f t="shared" si="64"/>
        <v>3</v>
      </c>
      <c r="C591" s="68" t="s">
        <v>2569</v>
      </c>
      <c r="D591" s="54" t="s">
        <v>2570</v>
      </c>
      <c r="E591" s="55">
        <v>40420</v>
      </c>
      <c r="F591" s="56" t="s">
        <v>1218</v>
      </c>
    </row>
    <row r="592" spans="1:6" s="8" customFormat="1" ht="12.75">
      <c r="A592" s="9">
        <f t="shared" si="63"/>
        <v>534</v>
      </c>
      <c r="B592" s="9">
        <f t="shared" si="64"/>
        <v>4</v>
      </c>
      <c r="C592" s="68" t="s">
        <v>2575</v>
      </c>
      <c r="D592" s="54" t="s">
        <v>2570</v>
      </c>
      <c r="E592" s="55">
        <v>40445</v>
      </c>
      <c r="F592" s="56" t="s">
        <v>1218</v>
      </c>
    </row>
    <row r="593" spans="1:6" s="8" customFormat="1" ht="12.75">
      <c r="A593" s="9">
        <f t="shared" si="63"/>
        <v>535</v>
      </c>
      <c r="B593" s="9">
        <f t="shared" si="64"/>
        <v>5</v>
      </c>
      <c r="C593" s="68" t="s">
        <v>2571</v>
      </c>
      <c r="D593" s="54" t="s">
        <v>2570</v>
      </c>
      <c r="E593" s="55">
        <v>40445</v>
      </c>
      <c r="F593" s="56" t="s">
        <v>1218</v>
      </c>
    </row>
    <row r="594" spans="1:6" s="8" customFormat="1" ht="12.75">
      <c r="A594" s="9">
        <f t="shared" si="63"/>
        <v>536</v>
      </c>
      <c r="B594" s="9">
        <f t="shared" si="64"/>
        <v>6</v>
      </c>
      <c r="C594" s="68" t="s">
        <v>2583</v>
      </c>
      <c r="D594" s="54" t="s">
        <v>2582</v>
      </c>
      <c r="E594" s="55">
        <v>40739</v>
      </c>
      <c r="F594" s="56" t="s">
        <v>1218</v>
      </c>
    </row>
    <row r="595" spans="1:6" s="8" customFormat="1" ht="12.75">
      <c r="A595" s="9">
        <f t="shared" si="63"/>
        <v>537</v>
      </c>
      <c r="B595" s="9">
        <f t="shared" si="64"/>
        <v>7</v>
      </c>
      <c r="C595" s="68" t="s">
        <v>2581</v>
      </c>
      <c r="D595" s="54" t="s">
        <v>2582</v>
      </c>
      <c r="E595" s="55">
        <v>40739</v>
      </c>
      <c r="F595" s="56" t="s">
        <v>1218</v>
      </c>
    </row>
    <row r="596" spans="1:6" s="8" customFormat="1" ht="12.75">
      <c r="A596" s="9">
        <f t="shared" si="63"/>
        <v>538</v>
      </c>
      <c r="B596" s="9">
        <f t="shared" si="64"/>
        <v>8</v>
      </c>
      <c r="C596" s="68" t="s">
        <v>20</v>
      </c>
      <c r="D596" s="54" t="s">
        <v>21</v>
      </c>
      <c r="E596" s="55">
        <v>40809</v>
      </c>
      <c r="F596" s="56" t="s">
        <v>1522</v>
      </c>
    </row>
    <row r="597" spans="1:6" s="8" customFormat="1" ht="12.75">
      <c r="A597" s="9">
        <f t="shared" si="63"/>
        <v>539</v>
      </c>
      <c r="B597" s="9">
        <f t="shared" si="64"/>
        <v>9</v>
      </c>
      <c r="C597" s="68" t="s">
        <v>2584</v>
      </c>
      <c r="D597" s="54" t="s">
        <v>356</v>
      </c>
      <c r="E597" s="55">
        <v>40343</v>
      </c>
      <c r="F597" s="56" t="s">
        <v>1218</v>
      </c>
    </row>
    <row r="598" spans="1:6" s="8" customFormat="1" ht="12.75">
      <c r="A598" s="9">
        <f t="shared" si="63"/>
        <v>540</v>
      </c>
      <c r="B598" s="9">
        <f t="shared" si="64"/>
        <v>10</v>
      </c>
      <c r="C598" s="68" t="s">
        <v>2573</v>
      </c>
      <c r="D598" s="54" t="s">
        <v>356</v>
      </c>
      <c r="E598" s="55">
        <v>40343</v>
      </c>
      <c r="F598" s="56" t="s">
        <v>1218</v>
      </c>
    </row>
    <row r="599" spans="1:6" s="8" customFormat="1" ht="12.75">
      <c r="A599" s="9">
        <f t="shared" si="63"/>
        <v>541</v>
      </c>
      <c r="B599" s="9">
        <f t="shared" si="64"/>
        <v>11</v>
      </c>
      <c r="C599" s="68" t="s">
        <v>2574</v>
      </c>
      <c r="D599" s="54" t="s">
        <v>356</v>
      </c>
      <c r="E599" s="55">
        <v>40344</v>
      </c>
      <c r="F599" s="56" t="s">
        <v>1218</v>
      </c>
    </row>
    <row r="600" spans="1:6" s="8" customFormat="1" ht="12.75">
      <c r="A600" s="9">
        <f t="shared" si="63"/>
        <v>542</v>
      </c>
      <c r="B600" s="9">
        <f t="shared" si="64"/>
        <v>12</v>
      </c>
      <c r="C600" s="68" t="s">
        <v>2576</v>
      </c>
      <c r="D600" s="54" t="s">
        <v>356</v>
      </c>
      <c r="E600" s="55">
        <v>40344</v>
      </c>
      <c r="F600" s="56" t="s">
        <v>1218</v>
      </c>
    </row>
    <row r="601" spans="1:6" s="8" customFormat="1" ht="12.75">
      <c r="A601" s="9">
        <f t="shared" si="63"/>
        <v>543</v>
      </c>
      <c r="B601" s="9">
        <f t="shared" si="64"/>
        <v>13</v>
      </c>
      <c r="C601" s="68" t="s">
        <v>2577</v>
      </c>
      <c r="D601" s="54" t="s">
        <v>356</v>
      </c>
      <c r="E601" s="55">
        <v>40344</v>
      </c>
      <c r="F601" s="56" t="s">
        <v>1218</v>
      </c>
    </row>
    <row r="602" spans="1:6" s="8" customFormat="1" ht="12.75">
      <c r="A602" s="9">
        <f>A601+1</f>
        <v>544</v>
      </c>
      <c r="B602" s="9">
        <f>B601+1</f>
        <v>14</v>
      </c>
      <c r="C602" s="68" t="s">
        <v>2578</v>
      </c>
      <c r="D602" s="54" t="s">
        <v>356</v>
      </c>
      <c r="E602" s="55">
        <v>40344</v>
      </c>
      <c r="F602" s="56" t="s">
        <v>1218</v>
      </c>
    </row>
    <row r="603" spans="1:6" s="21" customFormat="1" ht="12.75">
      <c r="A603" s="9"/>
      <c r="B603" s="9"/>
      <c r="C603" s="89"/>
      <c r="D603" s="90"/>
      <c r="E603" s="91"/>
      <c r="F603" s="91"/>
    </row>
    <row r="604" spans="1:6" s="21" customFormat="1" ht="12.75">
      <c r="A604" s="9"/>
      <c r="B604" s="9"/>
      <c r="C604" s="92" t="s">
        <v>1254</v>
      </c>
      <c r="D604" s="90"/>
      <c r="E604" s="91"/>
      <c r="F604" s="91"/>
    </row>
    <row r="605" spans="1:6" s="8" customFormat="1" ht="12.75">
      <c r="A605" s="9">
        <f>A602+1</f>
        <v>545</v>
      </c>
      <c r="B605" s="9">
        <v>1</v>
      </c>
      <c r="C605" s="68" t="s">
        <v>2240</v>
      </c>
      <c r="D605" s="54" t="s">
        <v>2241</v>
      </c>
      <c r="E605" s="55">
        <v>39499</v>
      </c>
      <c r="F605" s="56" t="s">
        <v>1218</v>
      </c>
    </row>
    <row r="606" spans="1:6" s="8" customFormat="1" ht="12.75">
      <c r="A606" s="9">
        <f>A605+1</f>
        <v>546</v>
      </c>
      <c r="B606" s="9">
        <f>B605+1</f>
        <v>2</v>
      </c>
      <c r="C606" s="68" t="s">
        <v>487</v>
      </c>
      <c r="D606" s="54" t="s">
        <v>488</v>
      </c>
      <c r="E606" s="55">
        <v>39511</v>
      </c>
      <c r="F606" s="56" t="s">
        <v>1281</v>
      </c>
    </row>
    <row r="607" spans="1:6" s="8" customFormat="1" ht="12.75">
      <c r="A607" s="9">
        <f aca="true" t="shared" si="65" ref="A607:A615">A606+1</f>
        <v>547</v>
      </c>
      <c r="B607" s="9">
        <f aca="true" t="shared" si="66" ref="B607:B615">B606+1</f>
        <v>3</v>
      </c>
      <c r="C607" s="68" t="s">
        <v>2242</v>
      </c>
      <c r="D607" s="54" t="s">
        <v>2243</v>
      </c>
      <c r="E607" s="55">
        <v>39839</v>
      </c>
      <c r="F607" s="56" t="s">
        <v>1879</v>
      </c>
    </row>
    <row r="608" spans="1:6" s="8" customFormat="1" ht="12.75">
      <c r="A608" s="9">
        <f t="shared" si="65"/>
        <v>548</v>
      </c>
      <c r="B608" s="9">
        <f t="shared" si="66"/>
        <v>4</v>
      </c>
      <c r="C608" s="42" t="s">
        <v>1547</v>
      </c>
      <c r="D608" s="57" t="s">
        <v>1548</v>
      </c>
      <c r="E608" s="58">
        <v>39993</v>
      </c>
      <c r="F608" s="59" t="s">
        <v>1218</v>
      </c>
    </row>
    <row r="609" spans="1:6" s="8" customFormat="1" ht="12.75">
      <c r="A609" s="9">
        <f t="shared" si="65"/>
        <v>549</v>
      </c>
      <c r="B609" s="9">
        <f t="shared" si="66"/>
        <v>5</v>
      </c>
      <c r="C609" s="68" t="s">
        <v>2202</v>
      </c>
      <c r="D609" s="54" t="s">
        <v>2203</v>
      </c>
      <c r="E609" s="55">
        <v>40127</v>
      </c>
      <c r="F609" s="56" t="s">
        <v>1267</v>
      </c>
    </row>
    <row r="610" spans="1:6" s="8" customFormat="1" ht="12.75">
      <c r="A610" s="9">
        <f t="shared" si="65"/>
        <v>550</v>
      </c>
      <c r="B610" s="9">
        <f t="shared" si="66"/>
        <v>6</v>
      </c>
      <c r="C610" s="68" t="s">
        <v>2244</v>
      </c>
      <c r="D610" s="54" t="s">
        <v>2245</v>
      </c>
      <c r="E610" s="55">
        <v>40253</v>
      </c>
      <c r="F610" s="56" t="s">
        <v>1879</v>
      </c>
    </row>
    <row r="611" spans="1:6" s="8" customFormat="1" ht="12.75">
      <c r="A611" s="9">
        <f t="shared" si="65"/>
        <v>551</v>
      </c>
      <c r="B611" s="9">
        <f t="shared" si="66"/>
        <v>7</v>
      </c>
      <c r="C611" s="68" t="s">
        <v>2196</v>
      </c>
      <c r="D611" s="54" t="s">
        <v>2197</v>
      </c>
      <c r="E611" s="55">
        <v>40422</v>
      </c>
      <c r="F611" s="56" t="s">
        <v>1302</v>
      </c>
    </row>
    <row r="612" spans="1:6" s="8" customFormat="1" ht="12.75">
      <c r="A612" s="9">
        <f t="shared" si="65"/>
        <v>552</v>
      </c>
      <c r="B612" s="9">
        <f t="shared" si="66"/>
        <v>8</v>
      </c>
      <c r="C612" s="68" t="s">
        <v>730</v>
      </c>
      <c r="D612" s="54" t="s">
        <v>2245</v>
      </c>
      <c r="E612" s="55">
        <v>40615</v>
      </c>
      <c r="F612" s="56" t="s">
        <v>1218</v>
      </c>
    </row>
    <row r="613" spans="1:6" s="8" customFormat="1" ht="12.75">
      <c r="A613" s="9">
        <f t="shared" si="65"/>
        <v>553</v>
      </c>
      <c r="B613" s="9">
        <f t="shared" si="66"/>
        <v>9</v>
      </c>
      <c r="C613" s="54" t="s">
        <v>1255</v>
      </c>
      <c r="D613" s="54" t="s">
        <v>1256</v>
      </c>
      <c r="E613" s="55">
        <v>40731</v>
      </c>
      <c r="F613" s="56" t="s">
        <v>1257</v>
      </c>
    </row>
    <row r="614" spans="1:6" s="8" customFormat="1" ht="12.75">
      <c r="A614" s="9">
        <f t="shared" si="65"/>
        <v>554</v>
      </c>
      <c r="B614" s="9">
        <f t="shared" si="66"/>
        <v>10</v>
      </c>
      <c r="C614" s="54" t="s">
        <v>1506</v>
      </c>
      <c r="D614" s="54" t="s">
        <v>1415</v>
      </c>
      <c r="E614" s="55">
        <v>40735</v>
      </c>
      <c r="F614" s="56" t="s">
        <v>1218</v>
      </c>
    </row>
    <row r="615" spans="1:6" s="8" customFormat="1" ht="12.75">
      <c r="A615" s="9">
        <f t="shared" si="65"/>
        <v>555</v>
      </c>
      <c r="B615" s="9">
        <f t="shared" si="66"/>
        <v>11</v>
      </c>
      <c r="C615" s="68" t="s">
        <v>489</v>
      </c>
      <c r="D615" s="54" t="s">
        <v>490</v>
      </c>
      <c r="E615" s="55">
        <v>40780</v>
      </c>
      <c r="F615" s="56" t="s">
        <v>1218</v>
      </c>
    </row>
    <row r="616" spans="1:6" s="29" customFormat="1" ht="12" customHeight="1">
      <c r="A616" s="4">
        <f>A615+1</f>
        <v>556</v>
      </c>
      <c r="B616" s="4">
        <f>B615+1</f>
        <v>12</v>
      </c>
      <c r="C616" s="60" t="s">
        <v>2814</v>
      </c>
      <c r="D616" s="60" t="s">
        <v>2815</v>
      </c>
      <c r="E616" s="61">
        <v>40806</v>
      </c>
      <c r="F616" s="62" t="s">
        <v>1879</v>
      </c>
    </row>
    <row r="617" spans="1:6" s="8" customFormat="1" ht="12.75">
      <c r="A617" s="9">
        <f>A616+1</f>
        <v>557</v>
      </c>
      <c r="B617" s="9">
        <f>B616+1</f>
        <v>13</v>
      </c>
      <c r="C617" s="42" t="s">
        <v>1537</v>
      </c>
      <c r="D617" s="57" t="s">
        <v>1538</v>
      </c>
      <c r="E617" s="58">
        <v>40822</v>
      </c>
      <c r="F617" s="59" t="s">
        <v>1879</v>
      </c>
    </row>
    <row r="618" spans="1:6" s="21" customFormat="1" ht="12.75">
      <c r="A618" s="9"/>
      <c r="B618" s="9"/>
      <c r="C618" s="89"/>
      <c r="D618" s="90"/>
      <c r="E618" s="91"/>
      <c r="F618" s="91"/>
    </row>
    <row r="619" spans="1:6" s="21" customFormat="1" ht="12.75">
      <c r="A619" s="9"/>
      <c r="B619" s="9"/>
      <c r="C619" s="50" t="s">
        <v>431</v>
      </c>
      <c r="D619" s="90"/>
      <c r="E619" s="91"/>
      <c r="F619" s="91"/>
    </row>
    <row r="620" spans="1:6" s="8" customFormat="1" ht="12.75">
      <c r="A620" s="9">
        <f>A617+1</f>
        <v>558</v>
      </c>
      <c r="B620" s="9">
        <v>1</v>
      </c>
      <c r="C620" s="42" t="s">
        <v>2488</v>
      </c>
      <c r="D620" s="42">
        <v>932740</v>
      </c>
      <c r="E620" s="58">
        <v>40877</v>
      </c>
      <c r="F620" s="59" t="s">
        <v>1879</v>
      </c>
    </row>
    <row r="621" spans="1:6" ht="12.75">
      <c r="A621" s="2">
        <f>A620+1</f>
        <v>559</v>
      </c>
      <c r="B621" s="9">
        <f>B620+1</f>
        <v>2</v>
      </c>
      <c r="C621" s="80" t="s">
        <v>534</v>
      </c>
      <c r="D621" s="51" t="s">
        <v>535</v>
      </c>
      <c r="E621" s="67">
        <v>40002</v>
      </c>
      <c r="F621" s="52" t="s">
        <v>1155</v>
      </c>
    </row>
    <row r="622" spans="1:6" s="1" customFormat="1" ht="12.75">
      <c r="A622" s="4">
        <f aca="true" t="shared" si="67" ref="A622:B624">A621+1</f>
        <v>560</v>
      </c>
      <c r="B622" s="4">
        <f t="shared" si="67"/>
        <v>3</v>
      </c>
      <c r="C622" s="60" t="s">
        <v>2788</v>
      </c>
      <c r="D622" s="60" t="s">
        <v>535</v>
      </c>
      <c r="E622" s="61">
        <v>40592</v>
      </c>
      <c r="F622" s="62" t="s">
        <v>1879</v>
      </c>
    </row>
    <row r="623" spans="1:6" ht="12.75">
      <c r="A623" s="2">
        <f t="shared" si="67"/>
        <v>561</v>
      </c>
      <c r="B623" s="2">
        <f t="shared" si="67"/>
        <v>4</v>
      </c>
      <c r="C623" s="80" t="s">
        <v>1659</v>
      </c>
      <c r="D623" s="51" t="s">
        <v>1660</v>
      </c>
      <c r="E623" s="67">
        <v>39991</v>
      </c>
      <c r="F623" s="52" t="s">
        <v>1155</v>
      </c>
    </row>
    <row r="624" spans="1:6" ht="12.75">
      <c r="A624" s="2">
        <f t="shared" si="67"/>
        <v>562</v>
      </c>
      <c r="B624" s="2">
        <f t="shared" si="67"/>
        <v>5</v>
      </c>
      <c r="C624" s="80" t="s">
        <v>86</v>
      </c>
      <c r="D624" s="51" t="s">
        <v>87</v>
      </c>
      <c r="E624" s="67">
        <v>40397</v>
      </c>
      <c r="F624" s="52" t="s">
        <v>1155</v>
      </c>
    </row>
    <row r="625" spans="1:6" ht="12.75">
      <c r="A625" s="2">
        <f aca="true" t="shared" si="68" ref="A625:A646">A624+1</f>
        <v>563</v>
      </c>
      <c r="B625" s="2">
        <f aca="true" t="shared" si="69" ref="B625:B646">B624+1</f>
        <v>6</v>
      </c>
      <c r="C625" s="80" t="s">
        <v>82</v>
      </c>
      <c r="D625" s="51" t="s">
        <v>83</v>
      </c>
      <c r="E625" s="67">
        <v>40136</v>
      </c>
      <c r="F625" s="52" t="s">
        <v>1522</v>
      </c>
    </row>
    <row r="626" spans="1:6" s="8" customFormat="1" ht="12.75">
      <c r="A626" s="9">
        <f t="shared" si="68"/>
        <v>564</v>
      </c>
      <c r="B626" s="9">
        <f t="shared" si="69"/>
        <v>7</v>
      </c>
      <c r="C626" s="80" t="s">
        <v>84</v>
      </c>
      <c r="D626" s="51" t="s">
        <v>85</v>
      </c>
      <c r="E626" s="67">
        <v>40387</v>
      </c>
      <c r="F626" s="52" t="s">
        <v>1218</v>
      </c>
    </row>
    <row r="627" spans="1:6" ht="12.75">
      <c r="A627" s="2">
        <f t="shared" si="68"/>
        <v>565</v>
      </c>
      <c r="B627" s="2">
        <f t="shared" si="69"/>
        <v>8</v>
      </c>
      <c r="C627" s="68" t="s">
        <v>599</v>
      </c>
      <c r="D627" s="54" t="s">
        <v>600</v>
      </c>
      <c r="E627" s="55">
        <v>40404</v>
      </c>
      <c r="F627" s="56" t="s">
        <v>1155</v>
      </c>
    </row>
    <row r="628" spans="1:6" ht="12.75">
      <c r="A628" s="2">
        <f aca="true" t="shared" si="70" ref="A628:A634">A627+1</f>
        <v>566</v>
      </c>
      <c r="B628" s="2">
        <f aca="true" t="shared" si="71" ref="B628:B634">B627+1</f>
        <v>9</v>
      </c>
      <c r="C628" s="80" t="s">
        <v>94</v>
      </c>
      <c r="D628" s="51" t="s">
        <v>95</v>
      </c>
      <c r="E628" s="67">
        <v>39926</v>
      </c>
      <c r="F628" s="52" t="s">
        <v>1155</v>
      </c>
    </row>
    <row r="629" spans="1:6" ht="12.75">
      <c r="A629" s="2">
        <f t="shared" si="70"/>
        <v>567</v>
      </c>
      <c r="B629" s="2">
        <f t="shared" si="71"/>
        <v>10</v>
      </c>
      <c r="C629" s="80" t="s">
        <v>74</v>
      </c>
      <c r="D629" s="51" t="s">
        <v>75</v>
      </c>
      <c r="E629" s="67">
        <v>39505</v>
      </c>
      <c r="F629" s="52" t="s">
        <v>1522</v>
      </c>
    </row>
    <row r="630" spans="1:6" ht="12.75">
      <c r="A630" s="2">
        <f t="shared" si="70"/>
        <v>568</v>
      </c>
      <c r="B630" s="2">
        <f t="shared" si="71"/>
        <v>11</v>
      </c>
      <c r="C630" s="68" t="s">
        <v>316</v>
      </c>
      <c r="D630" s="54" t="s">
        <v>315</v>
      </c>
      <c r="E630" s="55">
        <v>39936</v>
      </c>
      <c r="F630" s="56" t="s">
        <v>1155</v>
      </c>
    </row>
    <row r="631" spans="1:6" ht="12.75">
      <c r="A631" s="2">
        <f t="shared" si="70"/>
        <v>569</v>
      </c>
      <c r="B631" s="2">
        <f t="shared" si="71"/>
        <v>12</v>
      </c>
      <c r="C631" s="68" t="s">
        <v>314</v>
      </c>
      <c r="D631" s="54" t="s">
        <v>315</v>
      </c>
      <c r="E631" s="55">
        <v>40265</v>
      </c>
      <c r="F631" s="56" t="s">
        <v>1155</v>
      </c>
    </row>
    <row r="632" spans="1:6" ht="12.75">
      <c r="A632" s="2">
        <f t="shared" si="70"/>
        <v>570</v>
      </c>
      <c r="B632" s="2">
        <f t="shared" si="71"/>
        <v>13</v>
      </c>
      <c r="C632" s="68" t="s">
        <v>1627</v>
      </c>
      <c r="D632" s="54" t="s">
        <v>1154</v>
      </c>
      <c r="E632" s="55">
        <v>39607</v>
      </c>
      <c r="F632" s="56" t="s">
        <v>1155</v>
      </c>
    </row>
    <row r="633" spans="1:6" ht="12.75">
      <c r="A633" s="2">
        <f t="shared" si="70"/>
        <v>571</v>
      </c>
      <c r="B633" s="2">
        <f t="shared" si="71"/>
        <v>14</v>
      </c>
      <c r="C633" s="68" t="s">
        <v>1628</v>
      </c>
      <c r="D633" s="54" t="s">
        <v>1154</v>
      </c>
      <c r="E633" s="55">
        <v>39607</v>
      </c>
      <c r="F633" s="56" t="s">
        <v>1155</v>
      </c>
    </row>
    <row r="634" spans="1:6" ht="12.75">
      <c r="A634" s="2">
        <f t="shared" si="70"/>
        <v>572</v>
      </c>
      <c r="B634" s="2">
        <f t="shared" si="71"/>
        <v>15</v>
      </c>
      <c r="C634" s="68" t="s">
        <v>73</v>
      </c>
      <c r="D634" s="54" t="s">
        <v>1154</v>
      </c>
      <c r="E634" s="55">
        <v>39607</v>
      </c>
      <c r="F634" s="56" t="s">
        <v>1155</v>
      </c>
    </row>
    <row r="635" spans="1:6" s="8" customFormat="1" ht="12.75">
      <c r="A635" s="9">
        <f t="shared" si="68"/>
        <v>573</v>
      </c>
      <c r="B635" s="9">
        <f t="shared" si="69"/>
        <v>16</v>
      </c>
      <c r="C635" s="93" t="s">
        <v>2905</v>
      </c>
      <c r="D635" s="94" t="s">
        <v>2906</v>
      </c>
      <c r="E635" s="95">
        <v>40785</v>
      </c>
      <c r="F635" s="96" t="s">
        <v>1155</v>
      </c>
    </row>
    <row r="636" spans="1:6" s="8" customFormat="1" ht="12.75">
      <c r="A636" s="9">
        <f t="shared" si="68"/>
        <v>574</v>
      </c>
      <c r="B636" s="9">
        <f t="shared" si="69"/>
        <v>17</v>
      </c>
      <c r="C636" s="68" t="s">
        <v>78</v>
      </c>
      <c r="D636" s="54" t="s">
        <v>79</v>
      </c>
      <c r="E636" s="55">
        <v>39576</v>
      </c>
      <c r="F636" s="56" t="s">
        <v>1155</v>
      </c>
    </row>
    <row r="637" spans="1:6" s="1" customFormat="1" ht="12.75">
      <c r="A637" s="4">
        <f t="shared" si="68"/>
        <v>575</v>
      </c>
      <c r="B637" s="4">
        <f t="shared" si="69"/>
        <v>18</v>
      </c>
      <c r="C637" s="60" t="s">
        <v>2822</v>
      </c>
      <c r="D637" s="60" t="s">
        <v>2823</v>
      </c>
      <c r="E637" s="61">
        <v>39995</v>
      </c>
      <c r="F637" s="62" t="s">
        <v>1155</v>
      </c>
    </row>
    <row r="638" spans="1:6" s="1" customFormat="1" ht="12.75">
      <c r="A638" s="4">
        <f t="shared" si="68"/>
        <v>576</v>
      </c>
      <c r="B638" s="4">
        <f t="shared" si="69"/>
        <v>19</v>
      </c>
      <c r="C638" s="60" t="s">
        <v>2787</v>
      </c>
      <c r="D638" s="60" t="s">
        <v>2786</v>
      </c>
      <c r="E638" s="61">
        <v>40878</v>
      </c>
      <c r="F638" s="62" t="s">
        <v>1879</v>
      </c>
    </row>
    <row r="639" spans="1:6" s="1" customFormat="1" ht="12.75">
      <c r="A639" s="4">
        <f t="shared" si="68"/>
        <v>577</v>
      </c>
      <c r="B639" s="4">
        <f t="shared" si="69"/>
        <v>20</v>
      </c>
      <c r="C639" s="60" t="s">
        <v>2785</v>
      </c>
      <c r="D639" s="60" t="s">
        <v>2786</v>
      </c>
      <c r="E639" s="61">
        <v>40883</v>
      </c>
      <c r="F639" s="62" t="s">
        <v>1879</v>
      </c>
    </row>
    <row r="640" spans="1:6" s="1" customFormat="1" ht="12.75">
      <c r="A640" s="48">
        <f>A639+1</f>
        <v>578</v>
      </c>
      <c r="B640" s="48">
        <f>B639+1</f>
        <v>21</v>
      </c>
      <c r="C640" s="60" t="s">
        <v>2794</v>
      </c>
      <c r="D640" s="60" t="s">
        <v>2795</v>
      </c>
      <c r="E640" s="61">
        <v>40759</v>
      </c>
      <c r="F640" s="62" t="s">
        <v>1155</v>
      </c>
    </row>
    <row r="641" spans="1:6" s="1" customFormat="1" ht="12.75">
      <c r="A641" s="4">
        <f>A640+1</f>
        <v>579</v>
      </c>
      <c r="B641" s="4">
        <f>B640+1</f>
        <v>22</v>
      </c>
      <c r="C641" s="60" t="s">
        <v>2794</v>
      </c>
      <c r="D641" s="60" t="s">
        <v>2795</v>
      </c>
      <c r="E641" s="61">
        <v>40759</v>
      </c>
      <c r="F641" s="62" t="s">
        <v>1155</v>
      </c>
    </row>
    <row r="642" spans="1:6" s="8" customFormat="1" ht="12.75">
      <c r="A642" s="9">
        <f t="shared" si="68"/>
        <v>580</v>
      </c>
      <c r="B642" s="9">
        <f t="shared" si="69"/>
        <v>23</v>
      </c>
      <c r="C642" s="68" t="s">
        <v>88</v>
      </c>
      <c r="D642" s="54" t="s">
        <v>89</v>
      </c>
      <c r="E642" s="55">
        <v>40646</v>
      </c>
      <c r="F642" s="56" t="s">
        <v>1522</v>
      </c>
    </row>
    <row r="643" spans="1:6" s="8" customFormat="1" ht="12.75">
      <c r="A643" s="9">
        <f t="shared" si="68"/>
        <v>581</v>
      </c>
      <c r="B643" s="9">
        <f t="shared" si="69"/>
        <v>24</v>
      </c>
      <c r="C643" s="68" t="s">
        <v>90</v>
      </c>
      <c r="D643" s="54" t="s">
        <v>91</v>
      </c>
      <c r="E643" s="55">
        <v>39704</v>
      </c>
      <c r="F643" s="56" t="s">
        <v>1879</v>
      </c>
    </row>
    <row r="644" spans="1:6" ht="12.75">
      <c r="A644" s="2">
        <f t="shared" si="68"/>
        <v>582</v>
      </c>
      <c r="B644" s="2">
        <f t="shared" si="69"/>
        <v>25</v>
      </c>
      <c r="C644" s="80" t="s">
        <v>92</v>
      </c>
      <c r="D644" s="51" t="s">
        <v>93</v>
      </c>
      <c r="E644" s="67">
        <v>40528</v>
      </c>
      <c r="F644" s="52" t="s">
        <v>1155</v>
      </c>
    </row>
    <row r="645" spans="1:6" ht="12.75">
      <c r="A645" s="2">
        <f t="shared" si="68"/>
        <v>583</v>
      </c>
      <c r="B645" s="2">
        <f t="shared" si="69"/>
        <v>26</v>
      </c>
      <c r="C645" s="80" t="s">
        <v>76</v>
      </c>
      <c r="D645" s="51" t="s">
        <v>77</v>
      </c>
      <c r="E645" s="67">
        <v>39598</v>
      </c>
      <c r="F645" s="52" t="s">
        <v>1155</v>
      </c>
    </row>
    <row r="646" spans="1:6" ht="12.75">
      <c r="A646" s="2">
        <f t="shared" si="68"/>
        <v>584</v>
      </c>
      <c r="B646" s="2">
        <f t="shared" si="69"/>
        <v>27</v>
      </c>
      <c r="C646" s="80" t="s">
        <v>80</v>
      </c>
      <c r="D646" s="51" t="s">
        <v>81</v>
      </c>
      <c r="E646" s="67">
        <v>40310</v>
      </c>
      <c r="F646" s="52" t="s">
        <v>1155</v>
      </c>
    </row>
    <row r="648" ht="12.75">
      <c r="C648" s="50" t="s">
        <v>430</v>
      </c>
    </row>
    <row r="649" spans="1:6" ht="12.75">
      <c r="A649" s="2">
        <f>A646+1</f>
        <v>585</v>
      </c>
      <c r="B649" s="2">
        <v>1</v>
      </c>
      <c r="C649" s="80" t="s">
        <v>97</v>
      </c>
      <c r="D649" s="51" t="s">
        <v>98</v>
      </c>
      <c r="E649" s="67">
        <v>40142</v>
      </c>
      <c r="F649" s="52" t="s">
        <v>557</v>
      </c>
    </row>
    <row r="650" spans="1:6" ht="12.75">
      <c r="A650" s="2">
        <f aca="true" t="shared" si="72" ref="A650:B652">A649+1</f>
        <v>586</v>
      </c>
      <c r="B650" s="2">
        <f t="shared" si="72"/>
        <v>2</v>
      </c>
      <c r="C650" s="80" t="s">
        <v>99</v>
      </c>
      <c r="D650" s="51" t="s">
        <v>100</v>
      </c>
      <c r="E650" s="67">
        <v>39832</v>
      </c>
      <c r="F650" s="52" t="s">
        <v>101</v>
      </c>
    </row>
    <row r="651" spans="1:6" ht="12.75">
      <c r="A651" s="2">
        <f t="shared" si="72"/>
        <v>587</v>
      </c>
      <c r="B651" s="2">
        <f t="shared" si="72"/>
        <v>3</v>
      </c>
      <c r="C651" s="80" t="s">
        <v>325</v>
      </c>
      <c r="D651" s="51" t="s">
        <v>326</v>
      </c>
      <c r="E651" s="67">
        <v>39981</v>
      </c>
      <c r="F651" s="52" t="s">
        <v>557</v>
      </c>
    </row>
    <row r="652" spans="1:6" s="8" customFormat="1" ht="12.75">
      <c r="A652" s="9">
        <f t="shared" si="72"/>
        <v>588</v>
      </c>
      <c r="B652" s="9">
        <f t="shared" si="72"/>
        <v>4</v>
      </c>
      <c r="C652" s="42" t="s">
        <v>1539</v>
      </c>
      <c r="D652" s="57" t="s">
        <v>1540</v>
      </c>
      <c r="E652" s="58">
        <v>40768</v>
      </c>
      <c r="F652" s="59" t="s">
        <v>728</v>
      </c>
    </row>
    <row r="653" spans="1:6" s="8" customFormat="1" ht="12.75">
      <c r="A653" s="9">
        <f aca="true" t="shared" si="73" ref="A653:B655">A652+1</f>
        <v>589</v>
      </c>
      <c r="B653" s="9">
        <f t="shared" si="73"/>
        <v>5</v>
      </c>
      <c r="C653" s="42" t="s">
        <v>1541</v>
      </c>
      <c r="D653" s="57" t="s">
        <v>1542</v>
      </c>
      <c r="E653" s="58">
        <v>40469</v>
      </c>
      <c r="F653" s="59" t="s">
        <v>1155</v>
      </c>
    </row>
    <row r="654" spans="1:6" s="8" customFormat="1" ht="12.75">
      <c r="A654" s="9">
        <f t="shared" si="73"/>
        <v>590</v>
      </c>
      <c r="B654" s="9">
        <f t="shared" si="73"/>
        <v>6</v>
      </c>
      <c r="C654" s="42" t="s">
        <v>1710</v>
      </c>
      <c r="D654" s="57" t="s">
        <v>1711</v>
      </c>
      <c r="E654" s="58">
        <v>40817</v>
      </c>
      <c r="F654" s="59" t="s">
        <v>1155</v>
      </c>
    </row>
    <row r="655" spans="1:6" ht="12.75">
      <c r="A655" s="2">
        <f t="shared" si="73"/>
        <v>591</v>
      </c>
      <c r="B655" s="2">
        <f t="shared" si="73"/>
        <v>7</v>
      </c>
      <c r="C655" s="80" t="s">
        <v>327</v>
      </c>
      <c r="D655" s="51" t="s">
        <v>328</v>
      </c>
      <c r="E655" s="67">
        <v>40052</v>
      </c>
      <c r="F655" s="52" t="s">
        <v>1879</v>
      </c>
    </row>
    <row r="656" ht="12.75">
      <c r="C656" s="80"/>
    </row>
    <row r="657" spans="1:6" s="12" customFormat="1" ht="12.75">
      <c r="A657" s="9"/>
      <c r="B657" s="9"/>
      <c r="C657" s="92" t="s">
        <v>432</v>
      </c>
      <c r="D657" s="97"/>
      <c r="E657" s="98"/>
      <c r="F657" s="98"/>
    </row>
    <row r="658" spans="1:6" s="12" customFormat="1" ht="12.75">
      <c r="A658" s="2">
        <f>A655+1</f>
        <v>592</v>
      </c>
      <c r="B658" s="2">
        <v>1</v>
      </c>
      <c r="C658" s="97" t="s">
        <v>1332</v>
      </c>
      <c r="D658" s="97" t="s">
        <v>1333</v>
      </c>
      <c r="E658" s="99">
        <v>40499</v>
      </c>
      <c r="F658" s="98" t="s">
        <v>1879</v>
      </c>
    </row>
    <row r="659" spans="1:6" s="12" customFormat="1" ht="12.75">
      <c r="A659" s="2">
        <f>A658+1</f>
        <v>593</v>
      </c>
      <c r="B659" s="2">
        <f>B658+1</f>
        <v>2</v>
      </c>
      <c r="C659" s="97" t="s">
        <v>1336</v>
      </c>
      <c r="D659" s="97" t="s">
        <v>1333</v>
      </c>
      <c r="E659" s="99">
        <v>40555</v>
      </c>
      <c r="F659" s="98" t="s">
        <v>1155</v>
      </c>
    </row>
    <row r="660" spans="1:6" s="12" customFormat="1" ht="12.75">
      <c r="A660" s="13">
        <f aca="true" t="shared" si="74" ref="A660:B663">A659+1</f>
        <v>594</v>
      </c>
      <c r="B660" s="13">
        <f t="shared" si="74"/>
        <v>3</v>
      </c>
      <c r="C660" s="97" t="s">
        <v>1328</v>
      </c>
      <c r="D660" s="97" t="s">
        <v>1329</v>
      </c>
      <c r="E660" s="99">
        <v>39576</v>
      </c>
      <c r="F660" s="98" t="s">
        <v>1218</v>
      </c>
    </row>
    <row r="661" spans="1:6" s="12" customFormat="1" ht="12.75">
      <c r="A661" s="13">
        <f t="shared" si="74"/>
        <v>595</v>
      </c>
      <c r="B661" s="13">
        <f t="shared" si="74"/>
        <v>4</v>
      </c>
      <c r="C661" s="97" t="s">
        <v>1337</v>
      </c>
      <c r="D661" s="97" t="s">
        <v>1329</v>
      </c>
      <c r="E661" s="99">
        <v>39576</v>
      </c>
      <c r="F661" s="98" t="s">
        <v>1218</v>
      </c>
    </row>
    <row r="662" spans="1:6" s="12" customFormat="1" ht="12.75">
      <c r="A662" s="13">
        <f t="shared" si="74"/>
        <v>596</v>
      </c>
      <c r="B662" s="13">
        <f t="shared" si="74"/>
        <v>5</v>
      </c>
      <c r="C662" s="97" t="s">
        <v>1330</v>
      </c>
      <c r="D662" s="97" t="s">
        <v>1331</v>
      </c>
      <c r="E662" s="99">
        <v>40504</v>
      </c>
      <c r="F662" s="98" t="s">
        <v>1155</v>
      </c>
    </row>
    <row r="663" spans="1:6" s="12" customFormat="1" ht="12.75">
      <c r="A663" s="13">
        <f t="shared" si="74"/>
        <v>597</v>
      </c>
      <c r="B663" s="13">
        <f t="shared" si="74"/>
        <v>6</v>
      </c>
      <c r="C663" s="97" t="s">
        <v>1334</v>
      </c>
      <c r="D663" s="97" t="s">
        <v>1335</v>
      </c>
      <c r="E663" s="99">
        <v>40512</v>
      </c>
      <c r="F663" s="98" t="s">
        <v>1155</v>
      </c>
    </row>
    <row r="664" spans="1:6" s="8" customFormat="1" ht="12.75">
      <c r="A664" s="9">
        <f>A663+1</f>
        <v>598</v>
      </c>
      <c r="B664" s="9">
        <f>B663+1</f>
        <v>7</v>
      </c>
      <c r="C664" s="42" t="s">
        <v>2489</v>
      </c>
      <c r="D664" s="57" t="s">
        <v>2490</v>
      </c>
      <c r="E664" s="58">
        <v>40870</v>
      </c>
      <c r="F664" s="59" t="s">
        <v>1155</v>
      </c>
    </row>
    <row r="665" spans="1:6" s="12" customFormat="1" ht="12.75">
      <c r="A665" s="13"/>
      <c r="B665" s="13"/>
      <c r="C665" s="97"/>
      <c r="D665" s="97"/>
      <c r="E665" s="98"/>
      <c r="F665" s="98"/>
    </row>
    <row r="666" ht="12.75">
      <c r="C666" s="50" t="s">
        <v>2637</v>
      </c>
    </row>
    <row r="667" spans="1:6" s="11" customFormat="1" ht="12.75">
      <c r="A667" s="10">
        <f>A664+1</f>
        <v>599</v>
      </c>
      <c r="B667" s="10">
        <v>1</v>
      </c>
      <c r="C667" s="80" t="s">
        <v>2648</v>
      </c>
      <c r="D667" s="80" t="s">
        <v>2649</v>
      </c>
      <c r="E667" s="100">
        <v>40610</v>
      </c>
      <c r="F667" s="101" t="s">
        <v>728</v>
      </c>
    </row>
    <row r="668" spans="1:6" s="6" customFormat="1" ht="12.75">
      <c r="A668" s="4">
        <f>A667+1</f>
        <v>600</v>
      </c>
      <c r="B668" s="4">
        <f>B667+1</f>
        <v>2</v>
      </c>
      <c r="C668" s="60" t="s">
        <v>2436</v>
      </c>
      <c r="D668" s="60" t="s">
        <v>2649</v>
      </c>
      <c r="E668" s="61">
        <v>40879</v>
      </c>
      <c r="F668" s="62" t="s">
        <v>728</v>
      </c>
    </row>
    <row r="669" spans="1:6" s="18" customFormat="1" ht="12.75">
      <c r="A669" s="13">
        <f>A668+1</f>
        <v>601</v>
      </c>
      <c r="B669" s="13">
        <f>B668+1</f>
        <v>3</v>
      </c>
      <c r="C669" s="68" t="s">
        <v>2638</v>
      </c>
      <c r="D669" s="68" t="s">
        <v>2639</v>
      </c>
      <c r="E669" s="55">
        <v>39088</v>
      </c>
      <c r="F669" s="56" t="s">
        <v>1879</v>
      </c>
    </row>
    <row r="670" spans="1:6" s="18" customFormat="1" ht="12.75">
      <c r="A670" s="9">
        <f aca="true" t="shared" si="75" ref="A670:B672">A669+1</f>
        <v>602</v>
      </c>
      <c r="B670" s="9">
        <f t="shared" si="75"/>
        <v>4</v>
      </c>
      <c r="C670" s="42" t="s">
        <v>1553</v>
      </c>
      <c r="D670" s="57" t="s">
        <v>1554</v>
      </c>
      <c r="E670" s="58">
        <v>40604</v>
      </c>
      <c r="F670" s="59" t="s">
        <v>728</v>
      </c>
    </row>
    <row r="671" spans="1:6" s="18" customFormat="1" ht="12.75">
      <c r="A671" s="9">
        <f t="shared" si="75"/>
        <v>603</v>
      </c>
      <c r="B671" s="9">
        <f t="shared" si="75"/>
        <v>5</v>
      </c>
      <c r="C671" s="42" t="s">
        <v>2415</v>
      </c>
      <c r="D671" s="57" t="s">
        <v>2412</v>
      </c>
      <c r="E671" s="58">
        <v>40803</v>
      </c>
      <c r="F671" s="59" t="s">
        <v>559</v>
      </c>
    </row>
    <row r="672" spans="1:6" s="18" customFormat="1" ht="12.75">
      <c r="A672" s="9">
        <f t="shared" si="75"/>
        <v>604</v>
      </c>
      <c r="B672" s="9">
        <f t="shared" si="75"/>
        <v>6</v>
      </c>
      <c r="C672" s="42" t="s">
        <v>2411</v>
      </c>
      <c r="D672" s="57" t="s">
        <v>2412</v>
      </c>
      <c r="E672" s="58">
        <v>40803</v>
      </c>
      <c r="F672" s="59" t="s">
        <v>559</v>
      </c>
    </row>
    <row r="673" spans="1:6" s="18" customFormat="1" ht="12.75">
      <c r="A673" s="9">
        <f aca="true" t="shared" si="76" ref="A673:A678">A672+1</f>
        <v>605</v>
      </c>
      <c r="B673" s="9">
        <f aca="true" t="shared" si="77" ref="B673:B678">B672+1</f>
        <v>7</v>
      </c>
      <c r="C673" s="42" t="s">
        <v>2413</v>
      </c>
      <c r="D673" s="57" t="s">
        <v>2412</v>
      </c>
      <c r="E673" s="58">
        <v>40803</v>
      </c>
      <c r="F673" s="59" t="s">
        <v>559</v>
      </c>
    </row>
    <row r="674" spans="1:6" s="18" customFormat="1" ht="12.75">
      <c r="A674" s="9">
        <f t="shared" si="76"/>
        <v>606</v>
      </c>
      <c r="B674" s="9">
        <f t="shared" si="77"/>
        <v>8</v>
      </c>
      <c r="C674" s="42" t="s">
        <v>2414</v>
      </c>
      <c r="D674" s="57" t="s">
        <v>2412</v>
      </c>
      <c r="E674" s="58">
        <v>40803</v>
      </c>
      <c r="F674" s="59" t="s">
        <v>559</v>
      </c>
    </row>
    <row r="675" spans="1:6" s="18" customFormat="1" ht="12.75">
      <c r="A675" s="9">
        <f t="shared" si="76"/>
        <v>607</v>
      </c>
      <c r="B675" s="9">
        <f t="shared" si="77"/>
        <v>9</v>
      </c>
      <c r="C675" s="68" t="s">
        <v>2652</v>
      </c>
      <c r="D675" s="68" t="s">
        <v>2874</v>
      </c>
      <c r="E675" s="55">
        <v>40480</v>
      </c>
      <c r="F675" s="56" t="s">
        <v>728</v>
      </c>
    </row>
    <row r="676" spans="1:6" s="18" customFormat="1" ht="12.75">
      <c r="A676" s="9">
        <f t="shared" si="76"/>
        <v>608</v>
      </c>
      <c r="B676" s="9">
        <f t="shared" si="77"/>
        <v>10</v>
      </c>
      <c r="C676" s="68" t="s">
        <v>2644</v>
      </c>
      <c r="D676" s="68" t="s">
        <v>2645</v>
      </c>
      <c r="E676" s="55">
        <v>40365</v>
      </c>
      <c r="F676" s="56" t="s">
        <v>728</v>
      </c>
    </row>
    <row r="677" spans="1:6" s="18" customFormat="1" ht="12.75">
      <c r="A677" s="9">
        <f t="shared" si="76"/>
        <v>609</v>
      </c>
      <c r="B677" s="9">
        <f t="shared" si="77"/>
        <v>11</v>
      </c>
      <c r="C677" s="68" t="s">
        <v>2647</v>
      </c>
      <c r="D677" s="68" t="s">
        <v>2645</v>
      </c>
      <c r="E677" s="55">
        <v>40365</v>
      </c>
      <c r="F677" s="56" t="s">
        <v>559</v>
      </c>
    </row>
    <row r="678" spans="1:6" s="18" customFormat="1" ht="12.75">
      <c r="A678" s="9">
        <f t="shared" si="76"/>
        <v>610</v>
      </c>
      <c r="B678" s="9">
        <f t="shared" si="77"/>
        <v>12</v>
      </c>
      <c r="C678" s="68" t="s">
        <v>731</v>
      </c>
      <c r="D678" s="68" t="s">
        <v>2651</v>
      </c>
      <c r="E678" s="55">
        <v>40664</v>
      </c>
      <c r="F678" s="56" t="s">
        <v>733</v>
      </c>
    </row>
    <row r="679" spans="1:6" s="18" customFormat="1" ht="12.75">
      <c r="A679" s="9">
        <f aca="true" t="shared" si="78" ref="A679:B684">A678+1</f>
        <v>611</v>
      </c>
      <c r="B679" s="9">
        <f t="shared" si="78"/>
        <v>13</v>
      </c>
      <c r="C679" s="68" t="s">
        <v>2650</v>
      </c>
      <c r="D679" s="68" t="s">
        <v>2651</v>
      </c>
      <c r="E679" s="55">
        <v>40664</v>
      </c>
      <c r="F679" s="56" t="s">
        <v>732</v>
      </c>
    </row>
    <row r="680" spans="1:6" s="18" customFormat="1" ht="12.75">
      <c r="A680" s="9">
        <f t="shared" si="78"/>
        <v>612</v>
      </c>
      <c r="B680" s="9">
        <f t="shared" si="78"/>
        <v>14</v>
      </c>
      <c r="C680" s="42" t="s">
        <v>2416</v>
      </c>
      <c r="D680" s="57" t="s">
        <v>2417</v>
      </c>
      <c r="E680" s="58">
        <v>40806</v>
      </c>
      <c r="F680" s="59" t="s">
        <v>1879</v>
      </c>
    </row>
    <row r="681" spans="1:6" s="18" customFormat="1" ht="12.75">
      <c r="A681" s="9">
        <f t="shared" si="78"/>
        <v>613</v>
      </c>
      <c r="B681" s="9">
        <f t="shared" si="78"/>
        <v>15</v>
      </c>
      <c r="C681" s="68" t="s">
        <v>2640</v>
      </c>
      <c r="D681" s="68" t="s">
        <v>2641</v>
      </c>
      <c r="E681" s="55">
        <v>39602</v>
      </c>
      <c r="F681" s="56" t="s">
        <v>728</v>
      </c>
    </row>
    <row r="682" spans="1:6" s="11" customFormat="1" ht="12.75">
      <c r="A682" s="10">
        <f t="shared" si="78"/>
        <v>614</v>
      </c>
      <c r="B682" s="10">
        <f t="shared" si="78"/>
        <v>16</v>
      </c>
      <c r="C682" s="80" t="s">
        <v>2646</v>
      </c>
      <c r="D682" s="80" t="s">
        <v>2643</v>
      </c>
      <c r="E682" s="100">
        <v>40212</v>
      </c>
      <c r="F682" s="101" t="s">
        <v>559</v>
      </c>
    </row>
    <row r="683" spans="1:6" s="11" customFormat="1" ht="12.75">
      <c r="A683" s="10">
        <f t="shared" si="78"/>
        <v>615</v>
      </c>
      <c r="B683" s="10">
        <f t="shared" si="78"/>
        <v>17</v>
      </c>
      <c r="C683" s="80" t="s">
        <v>2642</v>
      </c>
      <c r="D683" s="80" t="s">
        <v>2643</v>
      </c>
      <c r="E683" s="100">
        <v>40277</v>
      </c>
      <c r="F683" s="101" t="s">
        <v>559</v>
      </c>
    </row>
    <row r="684" spans="1:6" s="11" customFormat="1" ht="12.75">
      <c r="A684" s="10">
        <f t="shared" si="78"/>
        <v>616</v>
      </c>
      <c r="B684" s="10">
        <f t="shared" si="78"/>
        <v>18</v>
      </c>
      <c r="C684" s="80" t="s">
        <v>1274</v>
      </c>
      <c r="D684" s="80" t="s">
        <v>2891</v>
      </c>
      <c r="E684" s="100">
        <v>39909</v>
      </c>
      <c r="F684" s="101" t="s">
        <v>559</v>
      </c>
    </row>
    <row r="685" spans="1:6" s="11" customFormat="1" ht="12.75">
      <c r="A685" s="10"/>
      <c r="B685" s="10"/>
      <c r="C685" s="80"/>
      <c r="D685" s="80"/>
      <c r="E685" s="101"/>
      <c r="F685" s="101"/>
    </row>
    <row r="686" ht="12.75">
      <c r="C686" s="50" t="s">
        <v>429</v>
      </c>
    </row>
    <row r="687" spans="1:6" ht="12.75">
      <c r="A687" s="2">
        <f>A684+1</f>
        <v>617</v>
      </c>
      <c r="B687" s="2">
        <v>1</v>
      </c>
      <c r="C687" s="80" t="s">
        <v>742</v>
      </c>
      <c r="D687" s="80" t="s">
        <v>743</v>
      </c>
      <c r="E687" s="67">
        <v>40665</v>
      </c>
      <c r="F687" s="52" t="s">
        <v>1882</v>
      </c>
    </row>
    <row r="688" spans="1:6" ht="12.75">
      <c r="A688" s="2">
        <f aca="true" t="shared" si="79" ref="A688:B694">A687+1</f>
        <v>618</v>
      </c>
      <c r="B688" s="2">
        <f t="shared" si="79"/>
        <v>2</v>
      </c>
      <c r="C688" s="80" t="s">
        <v>737</v>
      </c>
      <c r="D688" s="80" t="s">
        <v>735</v>
      </c>
      <c r="E688" s="67">
        <v>39541</v>
      </c>
      <c r="F688" s="52" t="s">
        <v>1882</v>
      </c>
    </row>
    <row r="689" spans="1:6" ht="12.75">
      <c r="A689" s="2">
        <f t="shared" si="79"/>
        <v>619</v>
      </c>
      <c r="B689" s="2">
        <f t="shared" si="79"/>
        <v>3</v>
      </c>
      <c r="C689" s="80" t="s">
        <v>734</v>
      </c>
      <c r="D689" s="80" t="s">
        <v>735</v>
      </c>
      <c r="E689" s="67">
        <v>39554</v>
      </c>
      <c r="F689" s="52" t="s">
        <v>1218</v>
      </c>
    </row>
    <row r="690" spans="1:6" ht="12.75">
      <c r="A690" s="2">
        <f t="shared" si="79"/>
        <v>620</v>
      </c>
      <c r="B690" s="2">
        <f t="shared" si="79"/>
        <v>4</v>
      </c>
      <c r="C690" s="80" t="s">
        <v>738</v>
      </c>
      <c r="D690" s="80" t="s">
        <v>735</v>
      </c>
      <c r="E690" s="67">
        <v>39554</v>
      </c>
      <c r="F690" s="52" t="s">
        <v>1218</v>
      </c>
    </row>
    <row r="691" spans="1:6" ht="12.75">
      <c r="A691" s="2">
        <f t="shared" si="79"/>
        <v>621</v>
      </c>
      <c r="B691" s="2">
        <f t="shared" si="79"/>
        <v>5</v>
      </c>
      <c r="C691" s="80" t="s">
        <v>736</v>
      </c>
      <c r="D691" s="80" t="s">
        <v>735</v>
      </c>
      <c r="E691" s="67">
        <v>39555</v>
      </c>
      <c r="F691" s="52" t="s">
        <v>1218</v>
      </c>
    </row>
    <row r="692" spans="1:6" ht="12.75">
      <c r="A692" s="2">
        <f t="shared" si="79"/>
        <v>622</v>
      </c>
      <c r="B692" s="2">
        <f t="shared" si="79"/>
        <v>6</v>
      </c>
      <c r="C692" s="80" t="s">
        <v>739</v>
      </c>
      <c r="D692" s="80" t="s">
        <v>735</v>
      </c>
      <c r="E692" s="67">
        <v>39555</v>
      </c>
      <c r="F692" s="52" t="s">
        <v>1882</v>
      </c>
    </row>
    <row r="693" spans="1:6" ht="12.75">
      <c r="A693" s="2">
        <f t="shared" si="79"/>
        <v>623</v>
      </c>
      <c r="B693" s="2">
        <f t="shared" si="79"/>
        <v>7</v>
      </c>
      <c r="C693" s="80" t="s">
        <v>740</v>
      </c>
      <c r="D693" s="80" t="s">
        <v>735</v>
      </c>
      <c r="E693" s="67">
        <v>39555</v>
      </c>
      <c r="F693" s="52" t="s">
        <v>1882</v>
      </c>
    </row>
    <row r="694" spans="1:6" ht="12.75">
      <c r="A694" s="2">
        <f t="shared" si="79"/>
        <v>624</v>
      </c>
      <c r="B694" s="2">
        <f t="shared" si="79"/>
        <v>8</v>
      </c>
      <c r="C694" s="80" t="s">
        <v>741</v>
      </c>
      <c r="D694" s="80" t="s">
        <v>735</v>
      </c>
      <c r="E694" s="67">
        <v>39607</v>
      </c>
      <c r="F694" s="52" t="s">
        <v>1882</v>
      </c>
    </row>
    <row r="695" spans="1:6" s="8" customFormat="1" ht="12.75">
      <c r="A695" s="9">
        <f aca="true" t="shared" si="80" ref="A695:B697">A694+1</f>
        <v>625</v>
      </c>
      <c r="B695" s="9">
        <f t="shared" si="80"/>
        <v>9</v>
      </c>
      <c r="C695" s="42" t="s">
        <v>2423</v>
      </c>
      <c r="D695" s="57" t="s">
        <v>2424</v>
      </c>
      <c r="E695" s="58">
        <v>40349</v>
      </c>
      <c r="F695" s="59" t="s">
        <v>1882</v>
      </c>
    </row>
    <row r="696" spans="1:6" s="8" customFormat="1" ht="12.75">
      <c r="A696" s="9">
        <f t="shared" si="80"/>
        <v>626</v>
      </c>
      <c r="B696" s="9">
        <f t="shared" si="80"/>
        <v>10</v>
      </c>
      <c r="C696" s="42" t="s">
        <v>783</v>
      </c>
      <c r="D696" s="57" t="s">
        <v>784</v>
      </c>
      <c r="E696" s="58">
        <v>40840</v>
      </c>
      <c r="F696" s="59" t="s">
        <v>1882</v>
      </c>
    </row>
    <row r="697" spans="1:6" s="8" customFormat="1" ht="12.75">
      <c r="A697" s="9">
        <f t="shared" si="80"/>
        <v>627</v>
      </c>
      <c r="B697" s="9">
        <f t="shared" si="80"/>
        <v>11</v>
      </c>
      <c r="C697" s="42" t="s">
        <v>2425</v>
      </c>
      <c r="D697" s="57" t="s">
        <v>2426</v>
      </c>
      <c r="E697" s="58">
        <v>40429</v>
      </c>
      <c r="F697" s="59" t="s">
        <v>1882</v>
      </c>
    </row>
    <row r="698" spans="3:5" ht="12.75">
      <c r="C698" s="102"/>
      <c r="D698" s="80"/>
      <c r="E698" s="67"/>
    </row>
    <row r="699" ht="12.75">
      <c r="C699" s="50" t="s">
        <v>434</v>
      </c>
    </row>
    <row r="700" spans="1:6" ht="12.75">
      <c r="A700" s="2">
        <f>A697+1</f>
        <v>628</v>
      </c>
      <c r="B700" s="2">
        <v>1</v>
      </c>
      <c r="C700" s="80" t="s">
        <v>2178</v>
      </c>
      <c r="D700" s="80" t="s">
        <v>216</v>
      </c>
      <c r="E700" s="67">
        <v>40048</v>
      </c>
      <c r="F700" s="52" t="s">
        <v>1218</v>
      </c>
    </row>
    <row r="702" ht="12.75">
      <c r="C702" s="50" t="s">
        <v>435</v>
      </c>
    </row>
    <row r="703" spans="1:6" ht="12.75">
      <c r="A703" s="2">
        <f>A700+1</f>
        <v>629</v>
      </c>
      <c r="B703" s="2">
        <v>1</v>
      </c>
      <c r="C703" s="80" t="s">
        <v>1883</v>
      </c>
      <c r="D703" s="80" t="s">
        <v>216</v>
      </c>
      <c r="E703" s="67">
        <v>40049</v>
      </c>
      <c r="F703" s="52" t="s">
        <v>1218</v>
      </c>
    </row>
    <row r="704" spans="1:6" ht="12.75">
      <c r="A704" s="2">
        <f>A703+1</f>
        <v>630</v>
      </c>
      <c r="B704" s="2">
        <f>B703+1</f>
        <v>2</v>
      </c>
      <c r="C704" s="80" t="s">
        <v>1884</v>
      </c>
      <c r="D704" s="51" t="s">
        <v>1885</v>
      </c>
      <c r="E704" s="67">
        <v>40029</v>
      </c>
      <c r="F704" s="52" t="s">
        <v>1218</v>
      </c>
    </row>
    <row r="705" ht="12.75">
      <c r="C705" s="103"/>
    </row>
    <row r="706" ht="12.75">
      <c r="C706" s="50" t="s">
        <v>437</v>
      </c>
    </row>
    <row r="707" spans="1:6" ht="12.75">
      <c r="A707" s="2">
        <f>A704+1</f>
        <v>631</v>
      </c>
      <c r="B707" s="2">
        <v>1</v>
      </c>
      <c r="C707" s="80" t="s">
        <v>2009</v>
      </c>
      <c r="D707" s="51" t="s">
        <v>2010</v>
      </c>
      <c r="E707" s="67">
        <v>40379</v>
      </c>
      <c r="F707" s="52" t="s">
        <v>1218</v>
      </c>
    </row>
    <row r="708" spans="1:6" ht="12.75">
      <c r="A708" s="2">
        <f aca="true" t="shared" si="81" ref="A708:B711">A707+1</f>
        <v>632</v>
      </c>
      <c r="B708" s="2">
        <f t="shared" si="81"/>
        <v>2</v>
      </c>
      <c r="C708" s="80" t="s">
        <v>1642</v>
      </c>
      <c r="D708" s="51" t="s">
        <v>2010</v>
      </c>
      <c r="E708" s="67">
        <v>40384</v>
      </c>
      <c r="F708" s="52" t="s">
        <v>1218</v>
      </c>
    </row>
    <row r="709" spans="1:6" ht="12.75">
      <c r="A709" s="2">
        <f t="shared" si="81"/>
        <v>633</v>
      </c>
      <c r="B709" s="2">
        <f t="shared" si="81"/>
        <v>3</v>
      </c>
      <c r="C709" s="80" t="s">
        <v>2008</v>
      </c>
      <c r="D709" s="51" t="s">
        <v>216</v>
      </c>
      <c r="E709" s="67">
        <v>40049</v>
      </c>
      <c r="F709" s="52" t="s">
        <v>1218</v>
      </c>
    </row>
    <row r="710" spans="1:6" ht="12.75">
      <c r="A710" s="2">
        <f t="shared" si="81"/>
        <v>634</v>
      </c>
      <c r="B710" s="2">
        <f t="shared" si="81"/>
        <v>4</v>
      </c>
      <c r="C710" s="80" t="s">
        <v>2007</v>
      </c>
      <c r="D710" s="51" t="s">
        <v>216</v>
      </c>
      <c r="E710" s="67">
        <v>40050</v>
      </c>
      <c r="F710" s="52" t="s">
        <v>1218</v>
      </c>
    </row>
    <row r="711" spans="1:6" ht="12.75">
      <c r="A711" s="2">
        <f t="shared" si="81"/>
        <v>635</v>
      </c>
      <c r="B711" s="2">
        <f t="shared" si="81"/>
        <v>5</v>
      </c>
      <c r="C711" s="80" t="s">
        <v>1887</v>
      </c>
      <c r="D711" s="51" t="s">
        <v>1888</v>
      </c>
      <c r="E711" s="67">
        <v>39993</v>
      </c>
      <c r="F711" s="52" t="s">
        <v>1879</v>
      </c>
    </row>
    <row r="712" spans="1:6" ht="12.75">
      <c r="A712" s="2">
        <f aca="true" t="shared" si="82" ref="A712:B714">A711+1</f>
        <v>636</v>
      </c>
      <c r="B712" s="2">
        <f t="shared" si="82"/>
        <v>6</v>
      </c>
      <c r="C712" s="80" t="s">
        <v>1889</v>
      </c>
      <c r="D712" s="51" t="s">
        <v>1888</v>
      </c>
      <c r="E712" s="67">
        <v>39993</v>
      </c>
      <c r="F712" s="52" t="s">
        <v>1879</v>
      </c>
    </row>
    <row r="713" spans="1:6" ht="12.75">
      <c r="A713" s="2">
        <f t="shared" si="82"/>
        <v>637</v>
      </c>
      <c r="B713" s="2">
        <f t="shared" si="82"/>
        <v>7</v>
      </c>
      <c r="C713" s="80" t="s">
        <v>2011</v>
      </c>
      <c r="D713" s="51" t="s">
        <v>1888</v>
      </c>
      <c r="E713" s="67">
        <v>40426</v>
      </c>
      <c r="F713" s="52" t="s">
        <v>1879</v>
      </c>
    </row>
    <row r="714" spans="1:6" ht="12.75">
      <c r="A714" s="2">
        <f t="shared" si="82"/>
        <v>638</v>
      </c>
      <c r="B714" s="2">
        <f t="shared" si="82"/>
        <v>8</v>
      </c>
      <c r="C714" s="80" t="s">
        <v>1637</v>
      </c>
      <c r="D714" s="51" t="s">
        <v>2013</v>
      </c>
      <c r="E714" s="67">
        <v>40698</v>
      </c>
      <c r="F714" s="52" t="s">
        <v>1522</v>
      </c>
    </row>
    <row r="715" spans="1:6" ht="12.75">
      <c r="A715" s="2">
        <f aca="true" t="shared" si="83" ref="A715:A721">A714+1</f>
        <v>639</v>
      </c>
      <c r="B715" s="2">
        <f aca="true" t="shared" si="84" ref="B715:B721">B714+1</f>
        <v>9</v>
      </c>
      <c r="C715" s="80" t="s">
        <v>1638</v>
      </c>
      <c r="D715" s="51" t="s">
        <v>2013</v>
      </c>
      <c r="E715" s="67">
        <v>40698</v>
      </c>
      <c r="F715" s="52" t="s">
        <v>1522</v>
      </c>
    </row>
    <row r="716" spans="1:6" ht="12.75">
      <c r="A716" s="2">
        <f t="shared" si="83"/>
        <v>640</v>
      </c>
      <c r="B716" s="2">
        <f t="shared" si="84"/>
        <v>10</v>
      </c>
      <c r="C716" s="80" t="s">
        <v>1636</v>
      </c>
      <c r="D716" s="51" t="s">
        <v>2013</v>
      </c>
      <c r="E716" s="67">
        <v>40700</v>
      </c>
      <c r="F716" s="52" t="s">
        <v>1522</v>
      </c>
    </row>
    <row r="717" spans="1:6" ht="12.75">
      <c r="A717" s="2">
        <f t="shared" si="83"/>
        <v>641</v>
      </c>
      <c r="B717" s="2">
        <f t="shared" si="84"/>
        <v>11</v>
      </c>
      <c r="C717" s="80" t="s">
        <v>1634</v>
      </c>
      <c r="D717" s="51" t="s">
        <v>2013</v>
      </c>
      <c r="E717" s="67">
        <v>40713</v>
      </c>
      <c r="F717" s="52" t="s">
        <v>1522</v>
      </c>
    </row>
    <row r="718" spans="1:6" ht="12.75">
      <c r="A718" s="2">
        <f t="shared" si="83"/>
        <v>642</v>
      </c>
      <c r="B718" s="2">
        <f t="shared" si="84"/>
        <v>12</v>
      </c>
      <c r="C718" s="80" t="s">
        <v>2012</v>
      </c>
      <c r="D718" s="51" t="s">
        <v>2013</v>
      </c>
      <c r="E718" s="67">
        <v>40713</v>
      </c>
      <c r="F718" s="52" t="s">
        <v>1522</v>
      </c>
    </row>
    <row r="719" spans="1:6" ht="12.75">
      <c r="A719" s="2">
        <f t="shared" si="83"/>
        <v>643</v>
      </c>
      <c r="B719" s="2">
        <f t="shared" si="84"/>
        <v>13</v>
      </c>
      <c r="C719" s="80" t="s">
        <v>1635</v>
      </c>
      <c r="D719" s="51" t="s">
        <v>2013</v>
      </c>
      <c r="E719" s="67">
        <v>40713</v>
      </c>
      <c r="F719" s="52" t="s">
        <v>1522</v>
      </c>
    </row>
    <row r="720" spans="1:6" ht="12.75">
      <c r="A720" s="2">
        <f t="shared" si="83"/>
        <v>644</v>
      </c>
      <c r="B720" s="2">
        <f t="shared" si="84"/>
        <v>14</v>
      </c>
      <c r="C720" s="80" t="s">
        <v>1633</v>
      </c>
      <c r="D720" s="51" t="s">
        <v>2013</v>
      </c>
      <c r="E720" s="67">
        <v>40716</v>
      </c>
      <c r="F720" s="52" t="s">
        <v>1522</v>
      </c>
    </row>
    <row r="721" spans="1:6" ht="12.75">
      <c r="A721" s="2">
        <f t="shared" si="83"/>
        <v>645</v>
      </c>
      <c r="B721" s="2">
        <f t="shared" si="84"/>
        <v>15</v>
      </c>
      <c r="C721" s="80" t="s">
        <v>1641</v>
      </c>
      <c r="D721" s="51" t="s">
        <v>2013</v>
      </c>
      <c r="E721" s="67">
        <v>40728</v>
      </c>
      <c r="F721" s="52" t="s">
        <v>1522</v>
      </c>
    </row>
    <row r="722" spans="1:6" ht="12.75">
      <c r="A722" s="2">
        <f aca="true" t="shared" si="85" ref="A722:B724">A721+1</f>
        <v>646</v>
      </c>
      <c r="B722" s="2">
        <f t="shared" si="85"/>
        <v>16</v>
      </c>
      <c r="C722" s="80" t="s">
        <v>1896</v>
      </c>
      <c r="D722" s="51" t="s">
        <v>2013</v>
      </c>
      <c r="E722" s="67">
        <v>40728</v>
      </c>
      <c r="F722" s="52" t="s">
        <v>1522</v>
      </c>
    </row>
    <row r="723" spans="1:6" ht="12.75">
      <c r="A723" s="2">
        <f t="shared" si="85"/>
        <v>647</v>
      </c>
      <c r="B723" s="2">
        <f t="shared" si="85"/>
        <v>17</v>
      </c>
      <c r="C723" s="80" t="s">
        <v>2014</v>
      </c>
      <c r="D723" s="51" t="s">
        <v>2013</v>
      </c>
      <c r="E723" s="67">
        <v>40728</v>
      </c>
      <c r="F723" s="52" t="s">
        <v>1522</v>
      </c>
    </row>
    <row r="724" spans="1:6" s="8" customFormat="1" ht="12.75">
      <c r="A724" s="9">
        <f t="shared" si="85"/>
        <v>648</v>
      </c>
      <c r="B724" s="9">
        <f t="shared" si="85"/>
        <v>18</v>
      </c>
      <c r="C724" s="54" t="s">
        <v>1251</v>
      </c>
      <c r="D724" s="54" t="s">
        <v>2013</v>
      </c>
      <c r="E724" s="55">
        <v>40747</v>
      </c>
      <c r="F724" s="56" t="s">
        <v>1522</v>
      </c>
    </row>
    <row r="725" spans="1:6" s="8" customFormat="1" ht="12.75">
      <c r="A725" s="9">
        <f aca="true" t="shared" si="86" ref="A725:A730">A724+1</f>
        <v>649</v>
      </c>
      <c r="B725" s="9">
        <f aca="true" t="shared" si="87" ref="B725:B730">B724+1</f>
        <v>19</v>
      </c>
      <c r="C725" s="54" t="s">
        <v>1249</v>
      </c>
      <c r="D725" s="54" t="s">
        <v>2013</v>
      </c>
      <c r="E725" s="55">
        <v>40748</v>
      </c>
      <c r="F725" s="56" t="s">
        <v>1522</v>
      </c>
    </row>
    <row r="726" spans="1:6" s="8" customFormat="1" ht="12.75">
      <c r="A726" s="9">
        <f t="shared" si="86"/>
        <v>650</v>
      </c>
      <c r="B726" s="9">
        <f t="shared" si="87"/>
        <v>20</v>
      </c>
      <c r="C726" s="54" t="s">
        <v>1250</v>
      </c>
      <c r="D726" s="54" t="s">
        <v>2013</v>
      </c>
      <c r="E726" s="55">
        <v>40748</v>
      </c>
      <c r="F726" s="56" t="s">
        <v>1879</v>
      </c>
    </row>
    <row r="727" spans="1:6" s="8" customFormat="1" ht="12.75">
      <c r="A727" s="9">
        <f t="shared" si="86"/>
        <v>651</v>
      </c>
      <c r="B727" s="9">
        <f t="shared" si="87"/>
        <v>21</v>
      </c>
      <c r="C727" s="54" t="s">
        <v>1247</v>
      </c>
      <c r="D727" s="54" t="s">
        <v>2013</v>
      </c>
      <c r="E727" s="55">
        <v>40768</v>
      </c>
      <c r="F727" s="56" t="s">
        <v>1522</v>
      </c>
    </row>
    <row r="728" spans="1:6" s="8" customFormat="1" ht="12.75">
      <c r="A728" s="9">
        <f t="shared" si="86"/>
        <v>652</v>
      </c>
      <c r="B728" s="9">
        <f t="shared" si="87"/>
        <v>22</v>
      </c>
      <c r="C728" s="54" t="s">
        <v>1248</v>
      </c>
      <c r="D728" s="54" t="s">
        <v>2013</v>
      </c>
      <c r="E728" s="55">
        <v>40768</v>
      </c>
      <c r="F728" s="56" t="s">
        <v>1522</v>
      </c>
    </row>
    <row r="729" spans="1:6" s="8" customFormat="1" ht="12.75">
      <c r="A729" s="9">
        <f>A728+1</f>
        <v>653</v>
      </c>
      <c r="B729" s="9">
        <f>B728+1</f>
        <v>23</v>
      </c>
      <c r="C729" s="54" t="s">
        <v>1183</v>
      </c>
      <c r="D729" s="54" t="s">
        <v>2013</v>
      </c>
      <c r="E729" s="55">
        <v>40781</v>
      </c>
      <c r="F729" s="56" t="s">
        <v>1879</v>
      </c>
    </row>
    <row r="730" spans="1:6" s="8" customFormat="1" ht="12.75">
      <c r="A730" s="9">
        <f t="shared" si="86"/>
        <v>654</v>
      </c>
      <c r="B730" s="9">
        <f t="shared" si="87"/>
        <v>24</v>
      </c>
      <c r="C730" s="68" t="s">
        <v>19</v>
      </c>
      <c r="D730" s="54" t="s">
        <v>2013</v>
      </c>
      <c r="E730" s="55">
        <v>40798</v>
      </c>
      <c r="F730" s="56" t="s">
        <v>1522</v>
      </c>
    </row>
    <row r="731" spans="1:6" s="8" customFormat="1" ht="12.75">
      <c r="A731" s="9">
        <f>A730+1</f>
        <v>655</v>
      </c>
      <c r="B731" s="9">
        <f>B730+1</f>
        <v>25</v>
      </c>
      <c r="C731" s="42" t="s">
        <v>811</v>
      </c>
      <c r="D731" s="57" t="s">
        <v>2013</v>
      </c>
      <c r="E731" s="58">
        <v>40859</v>
      </c>
      <c r="F731" s="59" t="s">
        <v>1879</v>
      </c>
    </row>
    <row r="732" spans="1:6" s="8" customFormat="1" ht="12.75">
      <c r="A732" s="9">
        <f>A731+1</f>
        <v>656</v>
      </c>
      <c r="B732" s="9">
        <f>B731+1</f>
        <v>26</v>
      </c>
      <c r="C732" s="68" t="s">
        <v>2210</v>
      </c>
      <c r="D732" s="54" t="s">
        <v>2209</v>
      </c>
      <c r="E732" s="55">
        <v>40449</v>
      </c>
      <c r="F732" s="56" t="s">
        <v>1267</v>
      </c>
    </row>
    <row r="733" spans="1:6" s="8" customFormat="1" ht="12.75">
      <c r="A733" s="9">
        <f aca="true" t="shared" si="88" ref="A733:B735">A732+1</f>
        <v>657</v>
      </c>
      <c r="B733" s="9">
        <f t="shared" si="88"/>
        <v>27</v>
      </c>
      <c r="C733" s="68" t="s">
        <v>2211</v>
      </c>
      <c r="D733" s="54" t="s">
        <v>2209</v>
      </c>
      <c r="E733" s="55">
        <v>40566</v>
      </c>
      <c r="F733" s="56" t="s">
        <v>1522</v>
      </c>
    </row>
    <row r="734" spans="1:6" s="8" customFormat="1" ht="12.75">
      <c r="A734" s="9">
        <f t="shared" si="88"/>
        <v>658</v>
      </c>
      <c r="B734" s="9">
        <f t="shared" si="88"/>
        <v>28</v>
      </c>
      <c r="C734" s="68" t="s">
        <v>2208</v>
      </c>
      <c r="D734" s="54" t="s">
        <v>2209</v>
      </c>
      <c r="E734" s="55">
        <v>40570</v>
      </c>
      <c r="F734" s="56" t="s">
        <v>1879</v>
      </c>
    </row>
    <row r="735" spans="1:6" s="8" customFormat="1" ht="12.75">
      <c r="A735" s="9">
        <f t="shared" si="88"/>
        <v>659</v>
      </c>
      <c r="B735" s="9">
        <f t="shared" si="88"/>
        <v>29</v>
      </c>
      <c r="C735" s="68" t="s">
        <v>2015</v>
      </c>
      <c r="D735" s="54" t="s">
        <v>1762</v>
      </c>
      <c r="E735" s="55">
        <v>40303</v>
      </c>
      <c r="F735" s="56" t="s">
        <v>1879</v>
      </c>
    </row>
    <row r="736" ht="12.75">
      <c r="C736" s="50" t="s">
        <v>330</v>
      </c>
    </row>
    <row r="737" spans="1:6" ht="12.75">
      <c r="A737" s="2">
        <f>A735+1</f>
        <v>660</v>
      </c>
      <c r="B737" s="2">
        <v>1</v>
      </c>
      <c r="C737" s="51" t="s">
        <v>1886</v>
      </c>
      <c r="D737" s="51" t="s">
        <v>216</v>
      </c>
      <c r="E737" s="67">
        <v>40051</v>
      </c>
      <c r="F737" s="52" t="s">
        <v>1218</v>
      </c>
    </row>
    <row r="739" ht="12.75">
      <c r="C739" s="50" t="s">
        <v>433</v>
      </c>
    </row>
    <row r="740" spans="1:6" ht="13.5" customHeight="1">
      <c r="A740" s="2">
        <f>A737+1</f>
        <v>661</v>
      </c>
      <c r="B740" s="2">
        <v>1</v>
      </c>
      <c r="C740" s="80" t="s">
        <v>334</v>
      </c>
      <c r="D740" s="51" t="s">
        <v>335</v>
      </c>
      <c r="E740" s="67">
        <v>40462</v>
      </c>
      <c r="F740" s="52" t="s">
        <v>1218</v>
      </c>
    </row>
    <row r="741" spans="1:6" ht="13.5" customHeight="1">
      <c r="A741" s="9">
        <f aca="true" t="shared" si="89" ref="A741:B744">A740+1</f>
        <v>662</v>
      </c>
      <c r="B741" s="9">
        <f t="shared" si="89"/>
        <v>2</v>
      </c>
      <c r="C741" s="80" t="s">
        <v>336</v>
      </c>
      <c r="D741" s="51" t="s">
        <v>337</v>
      </c>
      <c r="E741" s="67">
        <v>40435</v>
      </c>
      <c r="F741" s="52" t="s">
        <v>1218</v>
      </c>
    </row>
    <row r="742" spans="1:6" s="1" customFormat="1" ht="13.5" customHeight="1">
      <c r="A742" s="4">
        <f t="shared" si="89"/>
        <v>663</v>
      </c>
      <c r="B742" s="4">
        <f t="shared" si="89"/>
        <v>3</v>
      </c>
      <c r="C742" s="60" t="s">
        <v>2707</v>
      </c>
      <c r="D742" s="60" t="s">
        <v>2706</v>
      </c>
      <c r="E742" s="61">
        <v>40692</v>
      </c>
      <c r="F742" s="87" t="s">
        <v>1218</v>
      </c>
    </row>
    <row r="743" spans="1:6" s="1" customFormat="1" ht="12" customHeight="1">
      <c r="A743" s="4">
        <f t="shared" si="89"/>
        <v>664</v>
      </c>
      <c r="B743" s="4">
        <f t="shared" si="89"/>
        <v>4</v>
      </c>
      <c r="C743" s="60" t="s">
        <v>2705</v>
      </c>
      <c r="D743" s="60" t="s">
        <v>2706</v>
      </c>
      <c r="E743" s="61">
        <v>40878</v>
      </c>
      <c r="F743" s="87" t="s">
        <v>1218</v>
      </c>
    </row>
    <row r="744" spans="1:6" ht="12.75">
      <c r="A744" s="2">
        <f t="shared" si="89"/>
        <v>665</v>
      </c>
      <c r="B744" s="2">
        <f t="shared" si="89"/>
        <v>5</v>
      </c>
      <c r="C744" s="80" t="s">
        <v>332</v>
      </c>
      <c r="D744" s="51" t="s">
        <v>333</v>
      </c>
      <c r="E744" s="67">
        <v>40683</v>
      </c>
      <c r="F744" s="52" t="s">
        <v>1218</v>
      </c>
    </row>
    <row r="745" ht="12.75">
      <c r="C745" s="80"/>
    </row>
    <row r="746" ht="12.75">
      <c r="C746" s="50" t="s">
        <v>436</v>
      </c>
    </row>
    <row r="747" spans="1:6" ht="12.75">
      <c r="A747" s="2">
        <f>A744+1</f>
        <v>666</v>
      </c>
      <c r="B747" s="2">
        <v>1</v>
      </c>
      <c r="C747" s="80" t="s">
        <v>1194</v>
      </c>
      <c r="D747" s="51" t="s">
        <v>216</v>
      </c>
      <c r="E747" s="67">
        <v>40048</v>
      </c>
      <c r="F747" s="52" t="s">
        <v>1218</v>
      </c>
    </row>
    <row r="748" spans="1:6" ht="12.75">
      <c r="A748" s="2">
        <f>A747+1</f>
        <v>667</v>
      </c>
      <c r="B748" s="2">
        <f>B747+1</f>
        <v>2</v>
      </c>
      <c r="C748" s="80" t="s">
        <v>1195</v>
      </c>
      <c r="D748" s="51" t="s">
        <v>216</v>
      </c>
      <c r="E748" s="67">
        <v>40050</v>
      </c>
      <c r="F748" s="52" t="s">
        <v>1218</v>
      </c>
    </row>
    <row r="749" ht="12.75">
      <c r="C749" s="80"/>
    </row>
    <row r="750" ht="12.75">
      <c r="C750" s="50" t="s">
        <v>1196</v>
      </c>
    </row>
    <row r="751" spans="1:6" ht="12.75">
      <c r="A751" s="2">
        <f>A748+1</f>
        <v>668</v>
      </c>
      <c r="B751" s="2">
        <v>1</v>
      </c>
      <c r="C751" s="80" t="s">
        <v>1044</v>
      </c>
      <c r="D751" s="51" t="s">
        <v>1045</v>
      </c>
      <c r="E751" s="67">
        <v>40427</v>
      </c>
      <c r="F751" s="52" t="s">
        <v>1879</v>
      </c>
    </row>
    <row r="752" spans="1:6" ht="12.75">
      <c r="A752" s="2">
        <f>A751+1</f>
        <v>669</v>
      </c>
      <c r="B752" s="2">
        <f>B751+1</f>
        <v>2</v>
      </c>
      <c r="C752" s="80" t="s">
        <v>1039</v>
      </c>
      <c r="D752" s="51" t="s">
        <v>1040</v>
      </c>
      <c r="E752" s="67">
        <v>40102</v>
      </c>
      <c r="F752" s="52" t="s">
        <v>1879</v>
      </c>
    </row>
    <row r="753" spans="1:6" ht="12.75">
      <c r="A753" s="2">
        <f aca="true" t="shared" si="90" ref="A753:A785">A752+1</f>
        <v>670</v>
      </c>
      <c r="B753" s="2">
        <f aca="true" t="shared" si="91" ref="B753:B785">B752+1</f>
        <v>3</v>
      </c>
      <c r="C753" s="80" t="s">
        <v>1024</v>
      </c>
      <c r="D753" s="51" t="s">
        <v>1023</v>
      </c>
      <c r="E753" s="67">
        <v>39993</v>
      </c>
      <c r="F753" s="52" t="s">
        <v>1879</v>
      </c>
    </row>
    <row r="754" spans="1:6" s="8" customFormat="1" ht="12.75">
      <c r="A754" s="9">
        <f t="shared" si="90"/>
        <v>671</v>
      </c>
      <c r="B754" s="9">
        <f t="shared" si="91"/>
        <v>4</v>
      </c>
      <c r="C754" s="68" t="s">
        <v>1022</v>
      </c>
      <c r="D754" s="54" t="s">
        <v>1023</v>
      </c>
      <c r="E754" s="55">
        <v>39994</v>
      </c>
      <c r="F754" s="56" t="s">
        <v>1879</v>
      </c>
    </row>
    <row r="755" spans="1:6" s="8" customFormat="1" ht="12.75">
      <c r="A755" s="9">
        <f t="shared" si="90"/>
        <v>672</v>
      </c>
      <c r="B755" s="9">
        <f t="shared" si="91"/>
        <v>5</v>
      </c>
      <c r="C755" s="54" t="s">
        <v>1833</v>
      </c>
      <c r="D755" s="54" t="s">
        <v>1023</v>
      </c>
      <c r="E755" s="55">
        <v>40202</v>
      </c>
      <c r="F755" s="56" t="s">
        <v>1879</v>
      </c>
    </row>
    <row r="756" spans="1:6" s="8" customFormat="1" ht="12.75">
      <c r="A756" s="9">
        <f t="shared" si="90"/>
        <v>673</v>
      </c>
      <c r="B756" s="9">
        <f t="shared" si="91"/>
        <v>6</v>
      </c>
      <c r="C756" s="54" t="s">
        <v>1834</v>
      </c>
      <c r="D756" s="54" t="s">
        <v>1023</v>
      </c>
      <c r="E756" s="55">
        <v>40264</v>
      </c>
      <c r="F756" s="56" t="s">
        <v>1281</v>
      </c>
    </row>
    <row r="757" spans="1:6" s="8" customFormat="1" ht="12.75">
      <c r="A757" s="9">
        <f t="shared" si="90"/>
        <v>674</v>
      </c>
      <c r="B757" s="9">
        <f t="shared" si="91"/>
        <v>7</v>
      </c>
      <c r="C757" s="42" t="s">
        <v>815</v>
      </c>
      <c r="D757" s="57" t="s">
        <v>1023</v>
      </c>
      <c r="E757" s="58">
        <v>40874</v>
      </c>
      <c r="F757" s="59" t="s">
        <v>1879</v>
      </c>
    </row>
    <row r="758" spans="1:6" s="8" customFormat="1" ht="12.75">
      <c r="A758" s="9">
        <f aca="true" t="shared" si="92" ref="A758:B760">A757+1</f>
        <v>675</v>
      </c>
      <c r="B758" s="9">
        <f t="shared" si="92"/>
        <v>8</v>
      </c>
      <c r="C758" s="68" t="s">
        <v>1030</v>
      </c>
      <c r="D758" s="54" t="s">
        <v>1031</v>
      </c>
      <c r="E758" s="55">
        <v>40190</v>
      </c>
      <c r="F758" s="56" t="s">
        <v>1281</v>
      </c>
    </row>
    <row r="759" spans="1:6" s="8" customFormat="1" ht="12.75">
      <c r="A759" s="9">
        <f t="shared" si="92"/>
        <v>676</v>
      </c>
      <c r="B759" s="9">
        <f t="shared" si="92"/>
        <v>9</v>
      </c>
      <c r="C759" s="68" t="s">
        <v>1025</v>
      </c>
      <c r="D759" s="54" t="s">
        <v>1026</v>
      </c>
      <c r="E759" s="55">
        <v>39756</v>
      </c>
      <c r="F759" s="56" t="s">
        <v>1879</v>
      </c>
    </row>
    <row r="760" spans="1:6" s="8" customFormat="1" ht="12.75">
      <c r="A760" s="9">
        <f t="shared" si="92"/>
        <v>677</v>
      </c>
      <c r="B760" s="9">
        <f t="shared" si="92"/>
        <v>10</v>
      </c>
      <c r="C760" s="54" t="s">
        <v>1836</v>
      </c>
      <c r="D760" s="54" t="s">
        <v>1837</v>
      </c>
      <c r="E760" s="55">
        <v>40168</v>
      </c>
      <c r="F760" s="56" t="s">
        <v>1879</v>
      </c>
    </row>
    <row r="761" spans="1:6" s="8" customFormat="1" ht="12.75">
      <c r="A761" s="9">
        <f t="shared" si="90"/>
        <v>678</v>
      </c>
      <c r="B761" s="9">
        <f t="shared" si="91"/>
        <v>11</v>
      </c>
      <c r="C761" s="68" t="s">
        <v>1200</v>
      </c>
      <c r="D761" s="54" t="s">
        <v>1201</v>
      </c>
      <c r="E761" s="55">
        <v>39424</v>
      </c>
      <c r="F761" s="56" t="s">
        <v>1202</v>
      </c>
    </row>
    <row r="762" spans="1:6" s="8" customFormat="1" ht="12.75">
      <c r="A762" s="9">
        <f t="shared" si="90"/>
        <v>679</v>
      </c>
      <c r="B762" s="9">
        <f t="shared" si="91"/>
        <v>12</v>
      </c>
      <c r="C762" s="68" t="s">
        <v>1456</v>
      </c>
      <c r="D762" s="54" t="s">
        <v>1457</v>
      </c>
      <c r="E762" s="55">
        <v>40190</v>
      </c>
      <c r="F762" s="56" t="s">
        <v>1879</v>
      </c>
    </row>
    <row r="763" spans="1:6" s="8" customFormat="1" ht="12.75">
      <c r="A763" s="9">
        <f t="shared" si="90"/>
        <v>680</v>
      </c>
      <c r="B763" s="9">
        <f t="shared" si="91"/>
        <v>13</v>
      </c>
      <c r="C763" s="54" t="s">
        <v>1810</v>
      </c>
      <c r="D763" s="54" t="s">
        <v>1830</v>
      </c>
      <c r="E763" s="55">
        <v>40624</v>
      </c>
      <c r="F763" s="56" t="s">
        <v>728</v>
      </c>
    </row>
    <row r="764" spans="1:6" s="8" customFormat="1" ht="12.75">
      <c r="A764" s="9">
        <f t="shared" si="90"/>
        <v>681</v>
      </c>
      <c r="B764" s="9">
        <f t="shared" si="91"/>
        <v>14</v>
      </c>
      <c r="C764" s="68" t="s">
        <v>1647</v>
      </c>
      <c r="D764" s="54" t="s">
        <v>1648</v>
      </c>
      <c r="E764" s="55">
        <v>39544</v>
      </c>
      <c r="F764" s="56" t="s">
        <v>1879</v>
      </c>
    </row>
    <row r="765" spans="1:7" s="24" customFormat="1" ht="12.75">
      <c r="A765" s="43"/>
      <c r="B765" s="43"/>
      <c r="C765" s="104" t="s">
        <v>1027</v>
      </c>
      <c r="D765" s="64" t="s">
        <v>1648</v>
      </c>
      <c r="E765" s="65">
        <v>39662</v>
      </c>
      <c r="F765" s="66" t="s">
        <v>1281</v>
      </c>
      <c r="G765" s="43"/>
    </row>
    <row r="766" spans="1:6" s="8" customFormat="1" ht="12.75">
      <c r="A766" s="9">
        <f>A764+1</f>
        <v>682</v>
      </c>
      <c r="B766" s="9">
        <f>B764+1</f>
        <v>15</v>
      </c>
      <c r="C766" s="68" t="s">
        <v>1206</v>
      </c>
      <c r="D766" s="54" t="s">
        <v>1207</v>
      </c>
      <c r="E766" s="55">
        <v>39583</v>
      </c>
      <c r="F766" s="56" t="s">
        <v>1281</v>
      </c>
    </row>
    <row r="767" spans="1:6" s="8" customFormat="1" ht="12.75">
      <c r="A767" s="9">
        <f t="shared" si="90"/>
        <v>683</v>
      </c>
      <c r="B767" s="9">
        <f t="shared" si="91"/>
        <v>16</v>
      </c>
      <c r="C767" s="68" t="s">
        <v>1048</v>
      </c>
      <c r="D767" s="54" t="s">
        <v>1049</v>
      </c>
      <c r="E767" s="55">
        <v>40487</v>
      </c>
      <c r="F767" s="56" t="s">
        <v>1281</v>
      </c>
    </row>
    <row r="768" spans="1:6" s="8" customFormat="1" ht="12.75">
      <c r="A768" s="9">
        <f t="shared" si="90"/>
        <v>684</v>
      </c>
      <c r="B768" s="9">
        <f t="shared" si="91"/>
        <v>17</v>
      </c>
      <c r="C768" s="68" t="s">
        <v>1034</v>
      </c>
      <c r="D768" s="54" t="s">
        <v>1033</v>
      </c>
      <c r="E768" s="55">
        <v>40246</v>
      </c>
      <c r="F768" s="56" t="s">
        <v>1879</v>
      </c>
    </row>
    <row r="769" spans="1:6" s="8" customFormat="1" ht="12.75">
      <c r="A769" s="9">
        <f t="shared" si="90"/>
        <v>685</v>
      </c>
      <c r="B769" s="9">
        <f t="shared" si="91"/>
        <v>18</v>
      </c>
      <c r="C769" s="68" t="s">
        <v>1034</v>
      </c>
      <c r="D769" s="54" t="s">
        <v>1033</v>
      </c>
      <c r="E769" s="55">
        <v>40246</v>
      </c>
      <c r="F769" s="56" t="s">
        <v>1522</v>
      </c>
    </row>
    <row r="770" spans="1:6" s="8" customFormat="1" ht="12.75">
      <c r="A770" s="9">
        <f aca="true" t="shared" si="93" ref="A770:A777">A769+1</f>
        <v>686</v>
      </c>
      <c r="B770" s="9">
        <f aca="true" t="shared" si="94" ref="B770:B777">B769+1</f>
        <v>19</v>
      </c>
      <c r="C770" s="68" t="s">
        <v>1032</v>
      </c>
      <c r="D770" s="54" t="s">
        <v>1033</v>
      </c>
      <c r="E770" s="55">
        <v>40247</v>
      </c>
      <c r="F770" s="56" t="s">
        <v>1879</v>
      </c>
    </row>
    <row r="771" spans="1:6" s="8" customFormat="1" ht="12.75">
      <c r="A771" s="9">
        <f t="shared" si="93"/>
        <v>687</v>
      </c>
      <c r="B771" s="9">
        <f t="shared" si="94"/>
        <v>20</v>
      </c>
      <c r="C771" s="54" t="s">
        <v>1806</v>
      </c>
      <c r="D771" s="54" t="s">
        <v>1807</v>
      </c>
      <c r="E771" s="55">
        <v>40461</v>
      </c>
      <c r="F771" s="56" t="s">
        <v>728</v>
      </c>
    </row>
    <row r="772" spans="1:6" s="8" customFormat="1" ht="12.75">
      <c r="A772" s="9">
        <f t="shared" si="93"/>
        <v>688</v>
      </c>
      <c r="B772" s="9">
        <f t="shared" si="94"/>
        <v>21</v>
      </c>
      <c r="C772" s="68" t="s">
        <v>1058</v>
      </c>
      <c r="D772" s="54" t="s">
        <v>1059</v>
      </c>
      <c r="E772" s="55">
        <v>39240</v>
      </c>
      <c r="F772" s="56" t="s">
        <v>1281</v>
      </c>
    </row>
    <row r="773" spans="1:6" s="8" customFormat="1" ht="12.75">
      <c r="A773" s="9">
        <f t="shared" si="93"/>
        <v>689</v>
      </c>
      <c r="B773" s="9">
        <f t="shared" si="94"/>
        <v>22</v>
      </c>
      <c r="C773" s="54" t="s">
        <v>1037</v>
      </c>
      <c r="D773" s="54" t="s">
        <v>1835</v>
      </c>
      <c r="E773" s="55">
        <v>40043</v>
      </c>
      <c r="F773" s="56" t="s">
        <v>1879</v>
      </c>
    </row>
    <row r="774" spans="1:6" s="8" customFormat="1" ht="12.75">
      <c r="A774" s="9">
        <f t="shared" si="93"/>
        <v>690</v>
      </c>
      <c r="B774" s="9">
        <f t="shared" si="94"/>
        <v>23</v>
      </c>
      <c r="C774" s="68" t="s">
        <v>1041</v>
      </c>
      <c r="D774" s="54" t="s">
        <v>1042</v>
      </c>
      <c r="E774" s="55">
        <v>40099</v>
      </c>
      <c r="F774" s="56" t="s">
        <v>1879</v>
      </c>
    </row>
    <row r="775" spans="1:6" s="8" customFormat="1" ht="12.75">
      <c r="A775" s="9">
        <f t="shared" si="93"/>
        <v>691</v>
      </c>
      <c r="B775" s="9">
        <f t="shared" si="94"/>
        <v>24</v>
      </c>
      <c r="C775" s="68" t="s">
        <v>1056</v>
      </c>
      <c r="D775" s="54" t="s">
        <v>1057</v>
      </c>
      <c r="E775" s="55">
        <v>40570</v>
      </c>
      <c r="F775" s="56" t="s">
        <v>1281</v>
      </c>
    </row>
    <row r="776" spans="1:6" s="8" customFormat="1" ht="12.75">
      <c r="A776" s="9">
        <f t="shared" si="93"/>
        <v>692</v>
      </c>
      <c r="B776" s="9">
        <f t="shared" si="94"/>
        <v>25</v>
      </c>
      <c r="C776" s="68" t="s">
        <v>1046</v>
      </c>
      <c r="D776" s="54" t="s">
        <v>1047</v>
      </c>
      <c r="E776" s="55">
        <v>40429</v>
      </c>
      <c r="F776" s="56" t="s">
        <v>1879</v>
      </c>
    </row>
    <row r="777" spans="1:6" s="8" customFormat="1" ht="12.75">
      <c r="A777" s="9">
        <f t="shared" si="93"/>
        <v>693</v>
      </c>
      <c r="B777" s="9">
        <f t="shared" si="94"/>
        <v>26</v>
      </c>
      <c r="C777" s="68" t="s">
        <v>1054</v>
      </c>
      <c r="D777" s="54" t="s">
        <v>1047</v>
      </c>
      <c r="E777" s="55">
        <v>40507</v>
      </c>
      <c r="F777" s="56" t="s">
        <v>1281</v>
      </c>
    </row>
    <row r="778" spans="1:6" s="8" customFormat="1" ht="12.75">
      <c r="A778" s="9">
        <f t="shared" si="90"/>
        <v>694</v>
      </c>
      <c r="B778" s="9">
        <f t="shared" si="91"/>
        <v>27</v>
      </c>
      <c r="C778" s="42" t="s">
        <v>812</v>
      </c>
      <c r="D778" s="57" t="s">
        <v>813</v>
      </c>
      <c r="E778" s="58">
        <v>40868</v>
      </c>
      <c r="F778" s="59" t="s">
        <v>1879</v>
      </c>
    </row>
    <row r="779" spans="1:6" s="8" customFormat="1" ht="12.75">
      <c r="A779" s="9">
        <f t="shared" si="90"/>
        <v>695</v>
      </c>
      <c r="B779" s="9">
        <f t="shared" si="91"/>
        <v>28</v>
      </c>
      <c r="C779" s="54" t="s">
        <v>1831</v>
      </c>
      <c r="D779" s="54" t="s">
        <v>1832</v>
      </c>
      <c r="E779" s="55">
        <v>40141</v>
      </c>
      <c r="F779" s="56" t="s">
        <v>1281</v>
      </c>
    </row>
    <row r="780" spans="1:6" s="8" customFormat="1" ht="12.75">
      <c r="A780" s="9">
        <f t="shared" si="90"/>
        <v>696</v>
      </c>
      <c r="B780" s="9">
        <f t="shared" si="91"/>
        <v>29</v>
      </c>
      <c r="C780" s="54" t="s">
        <v>1808</v>
      </c>
      <c r="D780" s="54" t="s">
        <v>1809</v>
      </c>
      <c r="E780" s="55">
        <v>40739</v>
      </c>
      <c r="F780" s="56" t="s">
        <v>1879</v>
      </c>
    </row>
    <row r="781" spans="1:6" s="8" customFormat="1" ht="12.75">
      <c r="A781" s="9">
        <f t="shared" si="90"/>
        <v>697</v>
      </c>
      <c r="B781" s="9">
        <f t="shared" si="91"/>
        <v>30</v>
      </c>
      <c r="C781" s="68" t="s">
        <v>1460</v>
      </c>
      <c r="D781" s="54" t="s">
        <v>1029</v>
      </c>
      <c r="E781" s="55">
        <v>40208</v>
      </c>
      <c r="F781" s="56" t="s">
        <v>1522</v>
      </c>
    </row>
    <row r="782" spans="1:6" s="8" customFormat="1" ht="12.75">
      <c r="A782" s="9">
        <f t="shared" si="90"/>
        <v>698</v>
      </c>
      <c r="B782" s="9">
        <f t="shared" si="91"/>
        <v>31</v>
      </c>
      <c r="C782" s="68" t="s">
        <v>1631</v>
      </c>
      <c r="D782" s="54" t="s">
        <v>1029</v>
      </c>
      <c r="E782" s="55">
        <v>40208</v>
      </c>
      <c r="F782" s="56" t="s">
        <v>1879</v>
      </c>
    </row>
    <row r="783" spans="1:6" s="8" customFormat="1" ht="12.75">
      <c r="A783" s="9">
        <f t="shared" si="90"/>
        <v>699</v>
      </c>
      <c r="B783" s="9">
        <f t="shared" si="91"/>
        <v>32</v>
      </c>
      <c r="C783" s="68" t="s">
        <v>1060</v>
      </c>
      <c r="D783" s="54" t="s">
        <v>1029</v>
      </c>
      <c r="E783" s="55">
        <v>40208</v>
      </c>
      <c r="F783" s="56" t="s">
        <v>1281</v>
      </c>
    </row>
    <row r="784" spans="1:6" s="8" customFormat="1" ht="12.75">
      <c r="A784" s="9">
        <f t="shared" si="90"/>
        <v>700</v>
      </c>
      <c r="B784" s="9">
        <f t="shared" si="91"/>
        <v>33</v>
      </c>
      <c r="C784" s="68" t="s">
        <v>1061</v>
      </c>
      <c r="D784" s="54" t="s">
        <v>1029</v>
      </c>
      <c r="E784" s="55">
        <v>40208</v>
      </c>
      <c r="F784" s="56" t="s">
        <v>1281</v>
      </c>
    </row>
    <row r="785" spans="1:6" s="8" customFormat="1" ht="12.75">
      <c r="A785" s="9">
        <f t="shared" si="90"/>
        <v>701</v>
      </c>
      <c r="B785" s="9">
        <f t="shared" si="91"/>
        <v>34</v>
      </c>
      <c r="C785" s="68" t="s">
        <v>1629</v>
      </c>
      <c r="D785" s="54" t="s">
        <v>1029</v>
      </c>
      <c r="E785" s="55">
        <v>40208</v>
      </c>
      <c r="F785" s="56" t="s">
        <v>1281</v>
      </c>
    </row>
    <row r="786" spans="1:6" s="8" customFormat="1" ht="12.75">
      <c r="A786" s="9">
        <f aca="true" t="shared" si="95" ref="A786:A795">A785+1</f>
        <v>702</v>
      </c>
      <c r="B786" s="9">
        <f aca="true" t="shared" si="96" ref="B786:B795">B785+1</f>
        <v>35</v>
      </c>
      <c r="C786" s="68" t="s">
        <v>1028</v>
      </c>
      <c r="D786" s="54" t="s">
        <v>1029</v>
      </c>
      <c r="E786" s="55">
        <v>40208</v>
      </c>
      <c r="F786" s="56" t="s">
        <v>1281</v>
      </c>
    </row>
    <row r="787" spans="1:6" s="8" customFormat="1" ht="12.75">
      <c r="A787" s="9">
        <f t="shared" si="95"/>
        <v>703</v>
      </c>
      <c r="B787" s="9">
        <f t="shared" si="96"/>
        <v>36</v>
      </c>
      <c r="C787" s="68" t="s">
        <v>1630</v>
      </c>
      <c r="D787" s="54" t="s">
        <v>1029</v>
      </c>
      <c r="E787" s="55">
        <v>40209</v>
      </c>
      <c r="F787" s="56" t="s">
        <v>1879</v>
      </c>
    </row>
    <row r="788" spans="1:6" s="8" customFormat="1" ht="12.75">
      <c r="A788" s="9">
        <f t="shared" si="95"/>
        <v>704</v>
      </c>
      <c r="B788" s="9">
        <f t="shared" si="96"/>
        <v>37</v>
      </c>
      <c r="C788" s="68" t="s">
        <v>1197</v>
      </c>
      <c r="D788" s="54" t="s">
        <v>1198</v>
      </c>
      <c r="E788" s="55">
        <v>39045</v>
      </c>
      <c r="F788" s="56" t="s">
        <v>1281</v>
      </c>
    </row>
    <row r="789" spans="1:6" s="8" customFormat="1" ht="12.75">
      <c r="A789" s="9">
        <f t="shared" si="95"/>
        <v>705</v>
      </c>
      <c r="B789" s="9">
        <f t="shared" si="96"/>
        <v>38</v>
      </c>
      <c r="C789" s="68" t="s">
        <v>1199</v>
      </c>
      <c r="D789" s="54" t="s">
        <v>1198</v>
      </c>
      <c r="E789" s="55">
        <v>39057</v>
      </c>
      <c r="F789" s="56" t="s">
        <v>1281</v>
      </c>
    </row>
    <row r="790" spans="1:6" s="8" customFormat="1" ht="12.75">
      <c r="A790" s="9">
        <f t="shared" si="95"/>
        <v>706</v>
      </c>
      <c r="B790" s="9">
        <f t="shared" si="96"/>
        <v>39</v>
      </c>
      <c r="C790" s="68" t="s">
        <v>1204</v>
      </c>
      <c r="D790" s="54" t="s">
        <v>1205</v>
      </c>
      <c r="E790" s="55">
        <v>39344</v>
      </c>
      <c r="F790" s="56" t="s">
        <v>1879</v>
      </c>
    </row>
    <row r="791" spans="1:6" s="8" customFormat="1" ht="12.75">
      <c r="A791" s="9">
        <f t="shared" si="95"/>
        <v>707</v>
      </c>
      <c r="B791" s="9">
        <f t="shared" si="96"/>
        <v>40</v>
      </c>
      <c r="C791" s="68" t="s">
        <v>1203</v>
      </c>
      <c r="D791" s="54" t="s">
        <v>1055</v>
      </c>
      <c r="E791" s="55">
        <v>40585</v>
      </c>
      <c r="F791" s="56" t="s">
        <v>1879</v>
      </c>
    </row>
    <row r="792" spans="1:6" s="8" customFormat="1" ht="12.75">
      <c r="A792" s="9">
        <f aca="true" t="shared" si="97" ref="A792:B794">A791+1</f>
        <v>708</v>
      </c>
      <c r="B792" s="9">
        <f t="shared" si="97"/>
        <v>41</v>
      </c>
      <c r="C792" s="68" t="s">
        <v>1018</v>
      </c>
      <c r="D792" s="54" t="s">
        <v>1019</v>
      </c>
      <c r="E792" s="55">
        <v>39737</v>
      </c>
      <c r="F792" s="56" t="s">
        <v>1879</v>
      </c>
    </row>
    <row r="793" spans="1:6" s="8" customFormat="1" ht="12.75">
      <c r="A793" s="9">
        <f t="shared" si="97"/>
        <v>709</v>
      </c>
      <c r="B793" s="9">
        <f t="shared" si="97"/>
        <v>42</v>
      </c>
      <c r="C793" s="54" t="s">
        <v>1188</v>
      </c>
      <c r="D793" s="54" t="s">
        <v>1189</v>
      </c>
      <c r="E793" s="55">
        <v>39717</v>
      </c>
      <c r="F793" s="56" t="s">
        <v>1281</v>
      </c>
    </row>
    <row r="794" spans="1:6" s="8" customFormat="1" ht="12.75">
      <c r="A794" s="9">
        <f t="shared" si="97"/>
        <v>710</v>
      </c>
      <c r="B794" s="9">
        <f t="shared" si="97"/>
        <v>43</v>
      </c>
      <c r="C794" s="68" t="s">
        <v>1037</v>
      </c>
      <c r="D794" s="54" t="s">
        <v>1038</v>
      </c>
      <c r="E794" s="55">
        <v>40113</v>
      </c>
      <c r="F794" s="56" t="s">
        <v>1879</v>
      </c>
    </row>
    <row r="795" spans="1:6" s="8" customFormat="1" ht="12.75">
      <c r="A795" s="9">
        <f t="shared" si="95"/>
        <v>711</v>
      </c>
      <c r="B795" s="9">
        <f t="shared" si="96"/>
        <v>44</v>
      </c>
      <c r="C795" s="68" t="s">
        <v>1043</v>
      </c>
      <c r="D795" s="54" t="s">
        <v>1038</v>
      </c>
      <c r="E795" s="55">
        <v>40407</v>
      </c>
      <c r="F795" s="56" t="s">
        <v>1879</v>
      </c>
    </row>
    <row r="796" spans="1:6" s="8" customFormat="1" ht="25.5">
      <c r="A796" s="9">
        <f aca="true" t="shared" si="98" ref="A796:A806">A795+1</f>
        <v>712</v>
      </c>
      <c r="B796" s="9">
        <f aca="true" t="shared" si="99" ref="B796:B806">B795+1</f>
        <v>45</v>
      </c>
      <c r="C796" s="42" t="s">
        <v>2022</v>
      </c>
      <c r="D796" s="57" t="s">
        <v>1753</v>
      </c>
      <c r="E796" s="58">
        <v>40708</v>
      </c>
      <c r="F796" s="59" t="s">
        <v>728</v>
      </c>
    </row>
    <row r="797" spans="1:6" s="8" customFormat="1" ht="25.5">
      <c r="A797" s="9">
        <f t="shared" si="98"/>
        <v>713</v>
      </c>
      <c r="B797" s="9">
        <f t="shared" si="99"/>
        <v>46</v>
      </c>
      <c r="C797" s="42" t="s">
        <v>2020</v>
      </c>
      <c r="D797" s="57" t="s">
        <v>1753</v>
      </c>
      <c r="E797" s="58">
        <v>40708</v>
      </c>
      <c r="F797" s="59" t="s">
        <v>728</v>
      </c>
    </row>
    <row r="798" spans="1:6" s="8" customFormat="1" ht="25.5">
      <c r="A798" s="9">
        <f t="shared" si="98"/>
        <v>714</v>
      </c>
      <c r="B798" s="9">
        <f t="shared" si="99"/>
        <v>47</v>
      </c>
      <c r="C798" s="42" t="s">
        <v>2021</v>
      </c>
      <c r="D798" s="57" t="s">
        <v>1753</v>
      </c>
      <c r="E798" s="58">
        <v>40708</v>
      </c>
      <c r="F798" s="59" t="s">
        <v>728</v>
      </c>
    </row>
    <row r="799" spans="1:6" s="8" customFormat="1" ht="25.5">
      <c r="A799" s="9">
        <f t="shared" si="98"/>
        <v>715</v>
      </c>
      <c r="B799" s="9">
        <f t="shared" si="99"/>
        <v>48</v>
      </c>
      <c r="C799" s="42" t="s">
        <v>1752</v>
      </c>
      <c r="D799" s="57" t="s">
        <v>1753</v>
      </c>
      <c r="E799" s="58">
        <v>40716</v>
      </c>
      <c r="F799" s="59" t="s">
        <v>1879</v>
      </c>
    </row>
    <row r="800" spans="1:6" s="8" customFormat="1" ht="12.75">
      <c r="A800" s="9">
        <f t="shared" si="98"/>
        <v>716</v>
      </c>
      <c r="B800" s="9">
        <f t="shared" si="99"/>
        <v>49</v>
      </c>
      <c r="C800" s="68" t="s">
        <v>1035</v>
      </c>
      <c r="D800" s="54" t="s">
        <v>1036</v>
      </c>
      <c r="E800" s="55">
        <v>40289</v>
      </c>
      <c r="F800" s="56" t="s">
        <v>1522</v>
      </c>
    </row>
    <row r="801" spans="1:6" s="1" customFormat="1" ht="12.75">
      <c r="A801" s="4">
        <f>A800+1</f>
        <v>717</v>
      </c>
      <c r="B801" s="4">
        <f>B800+1</f>
        <v>50</v>
      </c>
      <c r="C801" s="60" t="s">
        <v>2792</v>
      </c>
      <c r="D801" s="60" t="s">
        <v>2793</v>
      </c>
      <c r="E801" s="61">
        <v>40769</v>
      </c>
      <c r="F801" s="62" t="s">
        <v>728</v>
      </c>
    </row>
    <row r="802" spans="1:6" s="8" customFormat="1" ht="12.75">
      <c r="A802" s="9">
        <f>A801+1</f>
        <v>718</v>
      </c>
      <c r="B802" s="9">
        <f>B801+1</f>
        <v>51</v>
      </c>
      <c r="C802" s="42" t="s">
        <v>1535</v>
      </c>
      <c r="D802" s="57" t="s">
        <v>1459</v>
      </c>
      <c r="E802" s="58">
        <v>40534</v>
      </c>
      <c r="F802" s="59" t="s">
        <v>1281</v>
      </c>
    </row>
    <row r="803" spans="1:6" s="8" customFormat="1" ht="12.75">
      <c r="A803" s="9">
        <f t="shared" si="98"/>
        <v>719</v>
      </c>
      <c r="B803" s="9">
        <f t="shared" si="99"/>
        <v>52</v>
      </c>
      <c r="C803" s="42" t="s">
        <v>1536</v>
      </c>
      <c r="D803" s="57" t="s">
        <v>1459</v>
      </c>
      <c r="E803" s="58">
        <v>40534</v>
      </c>
      <c r="F803" s="59" t="s">
        <v>1281</v>
      </c>
    </row>
    <row r="804" spans="1:6" s="8" customFormat="1" ht="12.75">
      <c r="A804" s="9">
        <f t="shared" si="98"/>
        <v>720</v>
      </c>
      <c r="B804" s="9">
        <f t="shared" si="99"/>
        <v>53</v>
      </c>
      <c r="C804" s="68" t="s">
        <v>1458</v>
      </c>
      <c r="D804" s="54" t="s">
        <v>1459</v>
      </c>
      <c r="E804" s="55">
        <v>40745</v>
      </c>
      <c r="F804" s="56" t="s">
        <v>1281</v>
      </c>
    </row>
    <row r="805" spans="1:7" s="8" customFormat="1" ht="12.75">
      <c r="A805" s="9">
        <f t="shared" si="98"/>
        <v>721</v>
      </c>
      <c r="B805" s="9">
        <f t="shared" si="99"/>
        <v>54</v>
      </c>
      <c r="C805" s="42" t="s">
        <v>1534</v>
      </c>
      <c r="D805" s="57" t="s">
        <v>1459</v>
      </c>
      <c r="E805" s="58">
        <v>40746</v>
      </c>
      <c r="F805" s="59" t="s">
        <v>1281</v>
      </c>
      <c r="G805" s="20"/>
    </row>
    <row r="806" spans="1:6" s="8" customFormat="1" ht="12.75">
      <c r="A806" s="9">
        <f t="shared" si="98"/>
        <v>722</v>
      </c>
      <c r="B806" s="9">
        <f t="shared" si="99"/>
        <v>55</v>
      </c>
      <c r="C806" s="68" t="s">
        <v>1052</v>
      </c>
      <c r="D806" s="54" t="s">
        <v>1053</v>
      </c>
      <c r="E806" s="55">
        <v>40487</v>
      </c>
      <c r="F806" s="56" t="s">
        <v>1281</v>
      </c>
    </row>
    <row r="807" spans="1:6" s="8" customFormat="1" ht="12.75">
      <c r="A807" s="9">
        <f aca="true" t="shared" si="100" ref="A807:B809">A806+1</f>
        <v>723</v>
      </c>
      <c r="B807" s="9">
        <f t="shared" si="100"/>
        <v>56</v>
      </c>
      <c r="C807" s="42" t="s">
        <v>2405</v>
      </c>
      <c r="D807" s="57" t="s">
        <v>2406</v>
      </c>
      <c r="E807" s="58">
        <v>40852</v>
      </c>
      <c r="F807" s="59" t="s">
        <v>2407</v>
      </c>
    </row>
    <row r="808" spans="1:6" s="1" customFormat="1" ht="12.75">
      <c r="A808" s="4">
        <f t="shared" si="100"/>
        <v>724</v>
      </c>
      <c r="B808" s="4">
        <f t="shared" si="100"/>
        <v>57</v>
      </c>
      <c r="C808" s="60" t="s">
        <v>2740</v>
      </c>
      <c r="D808" s="60" t="s">
        <v>2741</v>
      </c>
      <c r="E808" s="61">
        <v>40893</v>
      </c>
      <c r="F808" s="62" t="s">
        <v>728</v>
      </c>
    </row>
    <row r="809" spans="1:6" s="8" customFormat="1" ht="12.75">
      <c r="A809" s="9">
        <f t="shared" si="100"/>
        <v>725</v>
      </c>
      <c r="B809" s="9">
        <f t="shared" si="100"/>
        <v>58</v>
      </c>
      <c r="C809" s="68" t="s">
        <v>582</v>
      </c>
      <c r="D809" s="54" t="s">
        <v>578</v>
      </c>
      <c r="E809" s="55">
        <v>40680</v>
      </c>
      <c r="F809" s="56" t="s">
        <v>1879</v>
      </c>
    </row>
    <row r="810" spans="1:6" s="8" customFormat="1" ht="12.75">
      <c r="A810" s="9">
        <f aca="true" t="shared" si="101" ref="A810:A817">A809+1</f>
        <v>726</v>
      </c>
      <c r="B810" s="9">
        <f aca="true" t="shared" si="102" ref="B810:B817">B809+1</f>
        <v>59</v>
      </c>
      <c r="C810" s="68" t="s">
        <v>581</v>
      </c>
      <c r="D810" s="54" t="s">
        <v>578</v>
      </c>
      <c r="E810" s="55">
        <v>40680</v>
      </c>
      <c r="F810" s="56" t="s">
        <v>1879</v>
      </c>
    </row>
    <row r="811" spans="1:6" s="8" customFormat="1" ht="12.75">
      <c r="A811" s="9">
        <f t="shared" si="101"/>
        <v>727</v>
      </c>
      <c r="B811" s="9">
        <f t="shared" si="102"/>
        <v>60</v>
      </c>
      <c r="C811" s="42" t="s">
        <v>1748</v>
      </c>
      <c r="D811" s="57" t="s">
        <v>578</v>
      </c>
      <c r="E811" s="58">
        <v>40819</v>
      </c>
      <c r="F811" s="59" t="s">
        <v>1281</v>
      </c>
    </row>
    <row r="812" spans="1:6" s="1" customFormat="1" ht="12.75">
      <c r="A812" s="4">
        <f t="shared" si="101"/>
        <v>728</v>
      </c>
      <c r="B812" s="4">
        <f t="shared" si="102"/>
        <v>61</v>
      </c>
      <c r="C812" s="60" t="s">
        <v>2738</v>
      </c>
      <c r="D812" s="60" t="s">
        <v>2739</v>
      </c>
      <c r="E812" s="61">
        <v>40888</v>
      </c>
      <c r="F812" s="62" t="s">
        <v>728</v>
      </c>
    </row>
    <row r="813" spans="1:6" s="1" customFormat="1" ht="12.75">
      <c r="A813" s="4">
        <f t="shared" si="101"/>
        <v>729</v>
      </c>
      <c r="B813" s="4">
        <f t="shared" si="102"/>
        <v>62</v>
      </c>
      <c r="C813" s="60" t="s">
        <v>2744</v>
      </c>
      <c r="D813" s="60" t="s">
        <v>2739</v>
      </c>
      <c r="E813" s="61">
        <v>40888</v>
      </c>
      <c r="F813" s="62" t="s">
        <v>728</v>
      </c>
    </row>
    <row r="814" spans="1:6" s="1" customFormat="1" ht="12.75">
      <c r="A814" s="4">
        <f t="shared" si="101"/>
        <v>730</v>
      </c>
      <c r="B814" s="4">
        <f t="shared" si="102"/>
        <v>63</v>
      </c>
      <c r="C814" s="60" t="s">
        <v>2745</v>
      </c>
      <c r="D814" s="60" t="s">
        <v>2739</v>
      </c>
      <c r="E814" s="61">
        <v>40888</v>
      </c>
      <c r="F814" s="62" t="s">
        <v>728</v>
      </c>
    </row>
    <row r="815" spans="1:6" s="8" customFormat="1" ht="12.75">
      <c r="A815" s="9">
        <f t="shared" si="101"/>
        <v>731</v>
      </c>
      <c r="B815" s="9">
        <f t="shared" si="102"/>
        <v>64</v>
      </c>
      <c r="C815" s="68" t="s">
        <v>1050</v>
      </c>
      <c r="D815" s="54" t="s">
        <v>1051</v>
      </c>
      <c r="E815" s="55">
        <v>40488</v>
      </c>
      <c r="F815" s="56" t="s">
        <v>1281</v>
      </c>
    </row>
    <row r="816" spans="1:6" s="8" customFormat="1" ht="25.5">
      <c r="A816" s="9">
        <f t="shared" si="101"/>
        <v>732</v>
      </c>
      <c r="B816" s="9">
        <f t="shared" si="102"/>
        <v>65</v>
      </c>
      <c r="C816" s="42" t="s">
        <v>1746</v>
      </c>
      <c r="D816" s="57" t="s">
        <v>1747</v>
      </c>
      <c r="E816" s="58">
        <v>40821</v>
      </c>
      <c r="F816" s="59" t="s">
        <v>1281</v>
      </c>
    </row>
    <row r="817" spans="1:6" s="8" customFormat="1" ht="12.75">
      <c r="A817" s="9">
        <f t="shared" si="101"/>
        <v>733</v>
      </c>
      <c r="B817" s="9">
        <f t="shared" si="102"/>
        <v>66</v>
      </c>
      <c r="C817" s="42" t="s">
        <v>1749</v>
      </c>
      <c r="D817" s="57" t="s">
        <v>1747</v>
      </c>
      <c r="E817" s="58">
        <v>40821</v>
      </c>
      <c r="F817" s="59" t="s">
        <v>1281</v>
      </c>
    </row>
    <row r="818" spans="1:6" s="8" customFormat="1" ht="12.75">
      <c r="A818" s="9">
        <f aca="true" t="shared" si="103" ref="A818:B820">A817+1</f>
        <v>734</v>
      </c>
      <c r="B818" s="9">
        <f t="shared" si="103"/>
        <v>67</v>
      </c>
      <c r="C818" s="54" t="s">
        <v>1804</v>
      </c>
      <c r="D818" s="54" t="s">
        <v>1805</v>
      </c>
      <c r="E818" s="55">
        <v>40217</v>
      </c>
      <c r="F818" s="56" t="s">
        <v>1281</v>
      </c>
    </row>
    <row r="819" spans="1:6" s="1" customFormat="1" ht="12.75">
      <c r="A819" s="4">
        <f t="shared" si="103"/>
        <v>735</v>
      </c>
      <c r="B819" s="4">
        <f t="shared" si="103"/>
        <v>68</v>
      </c>
      <c r="C819" s="60" t="s">
        <v>2791</v>
      </c>
      <c r="D819" s="60" t="s">
        <v>2790</v>
      </c>
      <c r="E819" s="61">
        <v>40904</v>
      </c>
      <c r="F819" s="62" t="s">
        <v>1879</v>
      </c>
    </row>
    <row r="820" spans="1:6" s="1" customFormat="1" ht="12.75">
      <c r="A820" s="4">
        <f t="shared" si="103"/>
        <v>736</v>
      </c>
      <c r="B820" s="4">
        <f t="shared" si="103"/>
        <v>69</v>
      </c>
      <c r="C820" s="60" t="s">
        <v>2789</v>
      </c>
      <c r="D820" s="60" t="s">
        <v>2790</v>
      </c>
      <c r="E820" s="61">
        <v>40904</v>
      </c>
      <c r="F820" s="62" t="s">
        <v>1879</v>
      </c>
    </row>
    <row r="821" ht="12.75">
      <c r="C821" s="80"/>
    </row>
    <row r="822" ht="12.75">
      <c r="C822" s="50" t="s">
        <v>1617</v>
      </c>
    </row>
    <row r="823" spans="1:6" s="8" customFormat="1" ht="12.75">
      <c r="A823" s="9">
        <f>A820+1</f>
        <v>737</v>
      </c>
      <c r="B823" s="9">
        <v>1</v>
      </c>
      <c r="C823" s="54" t="s">
        <v>395</v>
      </c>
      <c r="D823" s="54" t="s">
        <v>397</v>
      </c>
      <c r="E823" s="55">
        <v>40444</v>
      </c>
      <c r="F823" s="56" t="s">
        <v>1281</v>
      </c>
    </row>
    <row r="824" spans="1:6" s="8" customFormat="1" ht="12.75">
      <c r="A824" s="28">
        <f>A823+1</f>
        <v>738</v>
      </c>
      <c r="B824" s="28">
        <f>B823+1</f>
        <v>2</v>
      </c>
      <c r="C824" s="42" t="s">
        <v>1750</v>
      </c>
      <c r="D824" s="105" t="s">
        <v>1751</v>
      </c>
      <c r="E824" s="58">
        <v>40820</v>
      </c>
      <c r="F824" s="59" t="s">
        <v>1879</v>
      </c>
    </row>
    <row r="825" spans="1:6" s="8" customFormat="1" ht="12.75">
      <c r="A825" s="9">
        <f>A824+1</f>
        <v>739</v>
      </c>
      <c r="B825" s="9">
        <f>B824+1</f>
        <v>3</v>
      </c>
      <c r="C825" s="54" t="s">
        <v>387</v>
      </c>
      <c r="D825" s="54" t="s">
        <v>388</v>
      </c>
      <c r="E825" s="55">
        <v>39461</v>
      </c>
      <c r="F825" s="56" t="s">
        <v>1281</v>
      </c>
    </row>
    <row r="826" spans="1:6" s="8" customFormat="1" ht="12.75">
      <c r="A826" s="9">
        <f aca="true" t="shared" si="104" ref="A826:B828">A825+1</f>
        <v>740</v>
      </c>
      <c r="B826" s="9">
        <f t="shared" si="104"/>
        <v>4</v>
      </c>
      <c r="C826" s="54" t="s">
        <v>1657</v>
      </c>
      <c r="D826" s="54" t="s">
        <v>384</v>
      </c>
      <c r="E826" s="55">
        <v>39567</v>
      </c>
      <c r="F826" s="56" t="s">
        <v>1879</v>
      </c>
    </row>
    <row r="827" spans="1:6" s="8" customFormat="1" ht="12.75">
      <c r="A827" s="9">
        <f t="shared" si="104"/>
        <v>741</v>
      </c>
      <c r="B827" s="9">
        <f t="shared" si="104"/>
        <v>5</v>
      </c>
      <c r="C827" s="54" t="s">
        <v>2384</v>
      </c>
      <c r="D827" s="54" t="s">
        <v>384</v>
      </c>
      <c r="E827" s="55">
        <v>39568</v>
      </c>
      <c r="F827" s="56" t="s">
        <v>1879</v>
      </c>
    </row>
    <row r="828" spans="1:6" s="8" customFormat="1" ht="12.75">
      <c r="A828" s="9">
        <f t="shared" si="104"/>
        <v>742</v>
      </c>
      <c r="B828" s="9">
        <f t="shared" si="104"/>
        <v>6</v>
      </c>
      <c r="C828" s="68" t="s">
        <v>2046</v>
      </c>
      <c r="D828" s="54" t="s">
        <v>2047</v>
      </c>
      <c r="E828" s="55">
        <v>40351</v>
      </c>
      <c r="F828" s="56" t="s">
        <v>1281</v>
      </c>
    </row>
    <row r="829" spans="1:6" s="8" customFormat="1" ht="12.75">
      <c r="A829" s="9">
        <f>A828+1</f>
        <v>743</v>
      </c>
      <c r="B829" s="9">
        <f>B828+1</f>
        <v>7</v>
      </c>
      <c r="C829" s="54" t="s">
        <v>391</v>
      </c>
      <c r="D829" s="54" t="s">
        <v>392</v>
      </c>
      <c r="E829" s="55">
        <v>40248</v>
      </c>
      <c r="F829" s="56" t="s">
        <v>1218</v>
      </c>
    </row>
    <row r="830" spans="1:6" s="8" customFormat="1" ht="12.75">
      <c r="A830" s="9">
        <f>A829+1</f>
        <v>744</v>
      </c>
      <c r="B830" s="9">
        <f>B829+1</f>
        <v>8</v>
      </c>
      <c r="C830" s="54" t="s">
        <v>389</v>
      </c>
      <c r="D830" s="54" t="s">
        <v>390</v>
      </c>
      <c r="E830" s="55">
        <v>39822</v>
      </c>
      <c r="F830" s="56" t="s">
        <v>1879</v>
      </c>
    </row>
    <row r="831" spans="1:6" s="1" customFormat="1" ht="12.75">
      <c r="A831" s="4">
        <f aca="true" t="shared" si="105" ref="A831:A838">A830+1</f>
        <v>745</v>
      </c>
      <c r="B831" s="4">
        <f aca="true" t="shared" si="106" ref="B831:B838">B830+1</f>
        <v>9</v>
      </c>
      <c r="C831" s="60" t="s">
        <v>2826</v>
      </c>
      <c r="D831" s="60" t="s">
        <v>1244</v>
      </c>
      <c r="E831" s="61">
        <v>40784</v>
      </c>
      <c r="F831" s="62" t="s">
        <v>1218</v>
      </c>
    </row>
    <row r="832" spans="1:6" s="8" customFormat="1" ht="12.75">
      <c r="A832" s="9">
        <f t="shared" si="105"/>
        <v>746</v>
      </c>
      <c r="B832" s="9">
        <f t="shared" si="106"/>
        <v>10</v>
      </c>
      <c r="C832" s="54" t="s">
        <v>2849</v>
      </c>
      <c r="D832" s="54" t="s">
        <v>2850</v>
      </c>
      <c r="E832" s="55">
        <v>40272</v>
      </c>
      <c r="F832" s="56" t="s">
        <v>1522</v>
      </c>
    </row>
    <row r="833" spans="1:6" s="8" customFormat="1" ht="12.75">
      <c r="A833" s="9">
        <f t="shared" si="105"/>
        <v>747</v>
      </c>
      <c r="B833" s="9">
        <f t="shared" si="106"/>
        <v>11</v>
      </c>
      <c r="C833" s="42" t="s">
        <v>1142</v>
      </c>
      <c r="D833" s="57" t="s">
        <v>1143</v>
      </c>
      <c r="E833" s="58">
        <v>39419</v>
      </c>
      <c r="F833" s="59" t="s">
        <v>1281</v>
      </c>
    </row>
    <row r="834" spans="1:6" s="8" customFormat="1" ht="12.75">
      <c r="A834" s="9">
        <f t="shared" si="105"/>
        <v>748</v>
      </c>
      <c r="B834" s="9">
        <f t="shared" si="106"/>
        <v>12</v>
      </c>
      <c r="C834" s="54" t="s">
        <v>385</v>
      </c>
      <c r="D834" s="54" t="s">
        <v>386</v>
      </c>
      <c r="E834" s="55">
        <v>39382</v>
      </c>
      <c r="F834" s="56" t="s">
        <v>1218</v>
      </c>
    </row>
    <row r="835" spans="1:6" s="1" customFormat="1" ht="12.75">
      <c r="A835" s="4">
        <f t="shared" si="105"/>
        <v>749</v>
      </c>
      <c r="B835" s="4">
        <f t="shared" si="106"/>
        <v>13</v>
      </c>
      <c r="C835" s="60" t="s">
        <v>2824</v>
      </c>
      <c r="D835" s="60" t="s">
        <v>2825</v>
      </c>
      <c r="E835" s="61">
        <v>40878</v>
      </c>
      <c r="F835" s="62" t="s">
        <v>1879</v>
      </c>
    </row>
    <row r="836" spans="1:6" s="8" customFormat="1" ht="12.75">
      <c r="A836" s="9">
        <f t="shared" si="105"/>
        <v>750</v>
      </c>
      <c r="B836" s="9">
        <f t="shared" si="106"/>
        <v>14</v>
      </c>
      <c r="C836" s="54" t="s">
        <v>393</v>
      </c>
      <c r="D836" s="54" t="s">
        <v>394</v>
      </c>
      <c r="E836" s="55">
        <v>40461</v>
      </c>
      <c r="F836" s="56" t="s">
        <v>396</v>
      </c>
    </row>
    <row r="837" spans="1:6" s="8" customFormat="1" ht="12.75">
      <c r="A837" s="9">
        <f t="shared" si="105"/>
        <v>751</v>
      </c>
      <c r="B837" s="9">
        <f t="shared" si="106"/>
        <v>15</v>
      </c>
      <c r="C837" s="42" t="s">
        <v>816</v>
      </c>
      <c r="D837" s="57" t="s">
        <v>817</v>
      </c>
      <c r="E837" s="58">
        <v>40868</v>
      </c>
      <c r="F837" s="59" t="s">
        <v>1218</v>
      </c>
    </row>
    <row r="838" spans="1:6" s="8" customFormat="1" ht="12.75">
      <c r="A838" s="9">
        <f t="shared" si="105"/>
        <v>752</v>
      </c>
      <c r="B838" s="9">
        <f t="shared" si="106"/>
        <v>16</v>
      </c>
      <c r="C838" s="42" t="s">
        <v>504</v>
      </c>
      <c r="D838" s="57" t="s">
        <v>505</v>
      </c>
      <c r="E838" s="58">
        <v>40103</v>
      </c>
      <c r="F838" s="59" t="s">
        <v>1218</v>
      </c>
    </row>
    <row r="840" ht="12.75">
      <c r="C840" s="50" t="s">
        <v>2774</v>
      </c>
    </row>
    <row r="841" spans="1:6" s="14" customFormat="1" ht="12.75">
      <c r="A841" s="2">
        <f>A838+1</f>
        <v>753</v>
      </c>
      <c r="B841" s="2">
        <v>1</v>
      </c>
      <c r="C841" s="106" t="s">
        <v>1020</v>
      </c>
      <c r="D841" s="70" t="s">
        <v>1021</v>
      </c>
      <c r="E841" s="71">
        <v>39832</v>
      </c>
      <c r="F841" s="72" t="s">
        <v>1281</v>
      </c>
    </row>
    <row r="842" spans="1:6" s="14" customFormat="1" ht="12.75">
      <c r="A842" s="2">
        <f aca="true" t="shared" si="107" ref="A842:B848">A841+1</f>
        <v>754</v>
      </c>
      <c r="B842" s="2">
        <f t="shared" si="107"/>
        <v>2</v>
      </c>
      <c r="C842" s="106" t="s">
        <v>1693</v>
      </c>
      <c r="D842" s="70" t="s">
        <v>1694</v>
      </c>
      <c r="E842" s="71">
        <v>39919</v>
      </c>
      <c r="F842" s="72" t="s">
        <v>1281</v>
      </c>
    </row>
    <row r="843" spans="1:6" s="14" customFormat="1" ht="12.75">
      <c r="A843" s="2">
        <f t="shared" si="107"/>
        <v>755</v>
      </c>
      <c r="B843" s="2">
        <f t="shared" si="107"/>
        <v>3</v>
      </c>
      <c r="C843" s="106" t="s">
        <v>1695</v>
      </c>
      <c r="D843" s="70" t="s">
        <v>1694</v>
      </c>
      <c r="E843" s="71">
        <v>40379</v>
      </c>
      <c r="F843" s="72" t="s">
        <v>1281</v>
      </c>
    </row>
    <row r="844" spans="1:6" s="14" customFormat="1" ht="12.75">
      <c r="A844" s="2">
        <f t="shared" si="107"/>
        <v>756</v>
      </c>
      <c r="B844" s="2">
        <f t="shared" si="107"/>
        <v>4</v>
      </c>
      <c r="C844" s="42" t="s">
        <v>830</v>
      </c>
      <c r="D844" s="57" t="s">
        <v>2420</v>
      </c>
      <c r="E844" s="58">
        <v>40442</v>
      </c>
      <c r="F844" s="59" t="s">
        <v>1281</v>
      </c>
    </row>
    <row r="845" spans="1:6" s="14" customFormat="1" ht="12.75">
      <c r="A845" s="2">
        <f t="shared" si="107"/>
        <v>757</v>
      </c>
      <c r="B845" s="2">
        <f t="shared" si="107"/>
        <v>5</v>
      </c>
      <c r="C845" s="54" t="s">
        <v>1243</v>
      </c>
      <c r="D845" s="54" t="s">
        <v>1244</v>
      </c>
      <c r="E845" s="55">
        <v>40757</v>
      </c>
      <c r="F845" s="56" t="s">
        <v>1218</v>
      </c>
    </row>
    <row r="846" spans="1:6" s="14" customFormat="1" ht="12.75">
      <c r="A846" s="2">
        <f t="shared" si="107"/>
        <v>758</v>
      </c>
      <c r="B846" s="2">
        <f t="shared" si="107"/>
        <v>6</v>
      </c>
      <c r="C846" s="54" t="s">
        <v>2903</v>
      </c>
      <c r="D846" s="54" t="s">
        <v>2904</v>
      </c>
      <c r="E846" s="55">
        <v>40757</v>
      </c>
      <c r="F846" s="56" t="s">
        <v>1155</v>
      </c>
    </row>
    <row r="847" spans="1:6" s="14" customFormat="1" ht="12.75">
      <c r="A847" s="2">
        <f t="shared" si="107"/>
        <v>759</v>
      </c>
      <c r="B847" s="2">
        <f t="shared" si="107"/>
        <v>7</v>
      </c>
      <c r="C847" s="54" t="s">
        <v>1186</v>
      </c>
      <c r="D847" s="54" t="s">
        <v>1187</v>
      </c>
      <c r="E847" s="55">
        <v>40784</v>
      </c>
      <c r="F847" s="56" t="s">
        <v>1281</v>
      </c>
    </row>
    <row r="848" spans="1:6" s="14" customFormat="1" ht="12.75">
      <c r="A848" s="2">
        <f t="shared" si="107"/>
        <v>760</v>
      </c>
      <c r="B848" s="2">
        <f t="shared" si="107"/>
        <v>8</v>
      </c>
      <c r="C848" s="54" t="s">
        <v>2912</v>
      </c>
      <c r="D848" s="54" t="s">
        <v>2913</v>
      </c>
      <c r="E848" s="55">
        <v>40757</v>
      </c>
      <c r="F848" s="56" t="s">
        <v>2914</v>
      </c>
    </row>
    <row r="849" spans="1:6" s="27" customFormat="1" ht="12.75">
      <c r="A849" s="2"/>
      <c r="B849" s="2"/>
      <c r="C849" s="64" t="s">
        <v>398</v>
      </c>
      <c r="D849" s="64" t="s">
        <v>399</v>
      </c>
      <c r="E849" s="65">
        <v>40101</v>
      </c>
      <c r="F849" s="66" t="s">
        <v>1879</v>
      </c>
    </row>
    <row r="850" spans="1:6" s="27" customFormat="1" ht="12.75">
      <c r="A850" s="9">
        <f>A848+1</f>
        <v>761</v>
      </c>
      <c r="B850" s="9">
        <f>B848+1</f>
        <v>9</v>
      </c>
      <c r="C850" s="42" t="s">
        <v>814</v>
      </c>
      <c r="D850" s="57" t="s">
        <v>399</v>
      </c>
      <c r="E850" s="58">
        <v>40875</v>
      </c>
      <c r="F850" s="59" t="s">
        <v>1218</v>
      </c>
    </row>
    <row r="851" spans="1:6" s="29" customFormat="1" ht="12.75">
      <c r="A851" s="4">
        <f aca="true" t="shared" si="108" ref="A851:B853">A850+1</f>
        <v>762</v>
      </c>
      <c r="B851" s="4">
        <f t="shared" si="108"/>
        <v>10</v>
      </c>
      <c r="C851" s="60" t="s">
        <v>2772</v>
      </c>
      <c r="D851" s="60" t="s">
        <v>2773</v>
      </c>
      <c r="E851" s="61">
        <v>40896</v>
      </c>
      <c r="F851" s="62" t="s">
        <v>1281</v>
      </c>
    </row>
    <row r="852" spans="1:6" s="27" customFormat="1" ht="12.75">
      <c r="A852" s="9">
        <f t="shared" si="108"/>
        <v>763</v>
      </c>
      <c r="B852" s="9">
        <f t="shared" si="108"/>
        <v>11</v>
      </c>
      <c r="C852" s="68" t="s">
        <v>2044</v>
      </c>
      <c r="D852" s="54" t="s">
        <v>2045</v>
      </c>
      <c r="E852" s="55">
        <v>40799</v>
      </c>
      <c r="F852" s="56" t="s">
        <v>1267</v>
      </c>
    </row>
    <row r="853" spans="1:6" s="27" customFormat="1" ht="12.75">
      <c r="A853" s="9">
        <f t="shared" si="108"/>
        <v>764</v>
      </c>
      <c r="B853" s="9">
        <f t="shared" si="108"/>
        <v>12</v>
      </c>
      <c r="C853" s="42" t="s">
        <v>2421</v>
      </c>
      <c r="D853" s="57" t="s">
        <v>2422</v>
      </c>
      <c r="E853" s="58">
        <v>39853</v>
      </c>
      <c r="F853" s="59" t="s">
        <v>1281</v>
      </c>
    </row>
    <row r="854" spans="1:6" s="29" customFormat="1" ht="12.75">
      <c r="A854" s="4">
        <f>A853+1</f>
        <v>765</v>
      </c>
      <c r="B854" s="4">
        <f>B853+1</f>
        <v>13</v>
      </c>
      <c r="C854" s="60" t="s">
        <v>2777</v>
      </c>
      <c r="D854" s="60" t="s">
        <v>2776</v>
      </c>
      <c r="E854" s="61">
        <v>40886</v>
      </c>
      <c r="F854" s="62" t="s">
        <v>1281</v>
      </c>
    </row>
    <row r="855" spans="1:6" s="29" customFormat="1" ht="12" customHeight="1">
      <c r="A855" s="4">
        <f>A854+1</f>
        <v>766</v>
      </c>
      <c r="B855" s="4">
        <f>B854+1</f>
        <v>14</v>
      </c>
      <c r="C855" s="60" t="s">
        <v>2775</v>
      </c>
      <c r="D855" s="60" t="s">
        <v>2776</v>
      </c>
      <c r="E855" s="61">
        <v>40899</v>
      </c>
      <c r="F855" s="62" t="s">
        <v>1281</v>
      </c>
    </row>
    <row r="856" spans="1:6" s="27" customFormat="1" ht="12.75">
      <c r="A856" s="9">
        <f aca="true" t="shared" si="109" ref="A856:B858">A855+1</f>
        <v>767</v>
      </c>
      <c r="B856" s="9">
        <f t="shared" si="109"/>
        <v>15</v>
      </c>
      <c r="C856" s="42" t="s">
        <v>1050</v>
      </c>
      <c r="D856" s="57" t="s">
        <v>1051</v>
      </c>
      <c r="E856" s="58">
        <v>40488</v>
      </c>
      <c r="F856" s="59" t="s">
        <v>1879</v>
      </c>
    </row>
    <row r="857" spans="1:6" s="29" customFormat="1" ht="12.75">
      <c r="A857" s="4">
        <f t="shared" si="109"/>
        <v>768</v>
      </c>
      <c r="B857" s="4">
        <f t="shared" si="109"/>
        <v>16</v>
      </c>
      <c r="C857" s="60" t="s">
        <v>2735</v>
      </c>
      <c r="D857" s="60" t="s">
        <v>1747</v>
      </c>
      <c r="E857" s="61">
        <v>40880</v>
      </c>
      <c r="F857" s="62" t="s">
        <v>1281</v>
      </c>
    </row>
    <row r="858" spans="1:6" s="29" customFormat="1" ht="12.75">
      <c r="A858" s="4">
        <f t="shared" si="109"/>
        <v>769</v>
      </c>
      <c r="B858" s="4">
        <f t="shared" si="109"/>
        <v>17</v>
      </c>
      <c r="C858" s="60" t="s">
        <v>2737</v>
      </c>
      <c r="D858" s="60" t="s">
        <v>1747</v>
      </c>
      <c r="E858" s="61">
        <v>40893</v>
      </c>
      <c r="F858" s="62" t="s">
        <v>1281</v>
      </c>
    </row>
    <row r="859" spans="1:6" s="8" customFormat="1" ht="12.75">
      <c r="A859" s="9"/>
      <c r="B859" s="9"/>
      <c r="C859" s="54"/>
      <c r="D859" s="54"/>
      <c r="E859" s="56"/>
      <c r="F859" s="56"/>
    </row>
    <row r="860" ht="12.75">
      <c r="C860" s="50" t="s">
        <v>919</v>
      </c>
    </row>
    <row r="861" spans="1:6" s="14" customFormat="1" ht="12.75">
      <c r="A861" s="2">
        <f>A858+1</f>
        <v>770</v>
      </c>
      <c r="B861" s="2">
        <v>1</v>
      </c>
      <c r="C861" s="106" t="s">
        <v>920</v>
      </c>
      <c r="D861" s="70" t="s">
        <v>921</v>
      </c>
      <c r="E861" s="71">
        <v>39833</v>
      </c>
      <c r="F861" s="72" t="s">
        <v>1879</v>
      </c>
    </row>
    <row r="862" spans="1:6" s="14" customFormat="1" ht="12.75">
      <c r="A862" s="2"/>
      <c r="B862" s="2"/>
      <c r="C862" s="106"/>
      <c r="D862" s="70"/>
      <c r="E862" s="71"/>
      <c r="F862" s="72"/>
    </row>
    <row r="863" ht="12.75">
      <c r="C863" s="50" t="s">
        <v>331</v>
      </c>
    </row>
    <row r="864" spans="1:6" ht="12.75">
      <c r="A864" s="2">
        <f>A861+1</f>
        <v>771</v>
      </c>
      <c r="B864" s="2">
        <v>1</v>
      </c>
      <c r="C864" s="80" t="s">
        <v>1490</v>
      </c>
      <c r="D864" s="51" t="s">
        <v>1491</v>
      </c>
      <c r="E864" s="67">
        <v>40579</v>
      </c>
      <c r="F864" s="52" t="s">
        <v>559</v>
      </c>
    </row>
    <row r="865" spans="1:6" ht="12.75">
      <c r="A865" s="2">
        <f>A864+1</f>
        <v>772</v>
      </c>
      <c r="B865" s="2">
        <f>B864+1</f>
        <v>2</v>
      </c>
      <c r="C865" s="80" t="s">
        <v>1492</v>
      </c>
      <c r="D865" s="51" t="s">
        <v>1491</v>
      </c>
      <c r="E865" s="67">
        <v>40579</v>
      </c>
      <c r="F865" s="52" t="s">
        <v>559</v>
      </c>
    </row>
    <row r="866" spans="1:6" ht="12.75">
      <c r="A866" s="2">
        <f aca="true" t="shared" si="110" ref="A866:A874">A865+1</f>
        <v>773</v>
      </c>
      <c r="B866" s="2">
        <f aca="true" t="shared" si="111" ref="B866:B874">B865+1</f>
        <v>3</v>
      </c>
      <c r="C866" s="80" t="s">
        <v>1493</v>
      </c>
      <c r="D866" s="51" t="s">
        <v>1491</v>
      </c>
      <c r="E866" s="67">
        <v>40579</v>
      </c>
      <c r="F866" s="52" t="s">
        <v>559</v>
      </c>
    </row>
    <row r="867" spans="1:6" ht="12.75">
      <c r="A867" s="2">
        <f t="shared" si="110"/>
        <v>774</v>
      </c>
      <c r="B867" s="2">
        <f t="shared" si="111"/>
        <v>4</v>
      </c>
      <c r="C867" s="80" t="s">
        <v>1689</v>
      </c>
      <c r="D867" s="51" t="s">
        <v>1491</v>
      </c>
      <c r="E867" s="67">
        <v>40579</v>
      </c>
      <c r="F867" s="52" t="s">
        <v>559</v>
      </c>
    </row>
    <row r="868" spans="1:6" ht="12.75">
      <c r="A868" s="2">
        <f t="shared" si="110"/>
        <v>775</v>
      </c>
      <c r="B868" s="2">
        <f t="shared" si="111"/>
        <v>5</v>
      </c>
      <c r="C868" s="80" t="s">
        <v>1690</v>
      </c>
      <c r="D868" s="51" t="s">
        <v>1491</v>
      </c>
      <c r="E868" s="67">
        <v>40579</v>
      </c>
      <c r="F868" s="52" t="s">
        <v>559</v>
      </c>
    </row>
    <row r="869" spans="1:6" ht="12.75">
      <c r="A869" s="2">
        <f t="shared" si="110"/>
        <v>776</v>
      </c>
      <c r="B869" s="2">
        <f t="shared" si="111"/>
        <v>6</v>
      </c>
      <c r="C869" s="80" t="s">
        <v>1484</v>
      </c>
      <c r="D869" s="51" t="s">
        <v>1485</v>
      </c>
      <c r="E869" s="67">
        <v>39131</v>
      </c>
      <c r="F869" s="52" t="s">
        <v>1522</v>
      </c>
    </row>
    <row r="870" spans="1:6" ht="12.75">
      <c r="A870" s="2">
        <f t="shared" si="110"/>
        <v>777</v>
      </c>
      <c r="B870" s="2">
        <f t="shared" si="111"/>
        <v>7</v>
      </c>
      <c r="C870" s="80" t="s">
        <v>1691</v>
      </c>
      <c r="D870" s="51" t="s">
        <v>238</v>
      </c>
      <c r="E870" s="67">
        <v>40160</v>
      </c>
      <c r="F870" s="52" t="s">
        <v>1879</v>
      </c>
    </row>
    <row r="871" spans="1:6" ht="12.75">
      <c r="A871" s="2">
        <f t="shared" si="110"/>
        <v>778</v>
      </c>
      <c r="B871" s="2">
        <f t="shared" si="111"/>
        <v>8</v>
      </c>
      <c r="C871" s="80" t="s">
        <v>1691</v>
      </c>
      <c r="D871" s="51" t="s">
        <v>1692</v>
      </c>
      <c r="E871" s="67">
        <v>40288</v>
      </c>
      <c r="F871" s="52" t="s">
        <v>1522</v>
      </c>
    </row>
    <row r="872" spans="1:6" ht="12.75">
      <c r="A872" s="2">
        <f t="shared" si="110"/>
        <v>779</v>
      </c>
      <c r="B872" s="2">
        <f t="shared" si="111"/>
        <v>9</v>
      </c>
      <c r="C872" s="80" t="s">
        <v>1486</v>
      </c>
      <c r="D872" s="51" t="s">
        <v>1487</v>
      </c>
      <c r="E872" s="67">
        <v>40574</v>
      </c>
      <c r="F872" s="52" t="s">
        <v>1522</v>
      </c>
    </row>
    <row r="873" spans="1:6" ht="12.75">
      <c r="A873" s="2">
        <f t="shared" si="110"/>
        <v>780</v>
      </c>
      <c r="B873" s="2">
        <f t="shared" si="111"/>
        <v>10</v>
      </c>
      <c r="C873" s="80" t="s">
        <v>1488</v>
      </c>
      <c r="D873" s="51" t="s">
        <v>1487</v>
      </c>
      <c r="E873" s="67">
        <v>40577</v>
      </c>
      <c r="F873" s="52" t="s">
        <v>1522</v>
      </c>
    </row>
    <row r="874" spans="1:6" ht="12.75">
      <c r="A874" s="2">
        <f t="shared" si="110"/>
        <v>781</v>
      </c>
      <c r="B874" s="2">
        <f t="shared" si="111"/>
        <v>11</v>
      </c>
      <c r="C874" s="80" t="s">
        <v>1489</v>
      </c>
      <c r="D874" s="51" t="s">
        <v>1487</v>
      </c>
      <c r="E874" s="67">
        <v>40591</v>
      </c>
      <c r="F874" s="52" t="s">
        <v>1522</v>
      </c>
    </row>
    <row r="875" ht="12.75">
      <c r="C875" s="80"/>
    </row>
    <row r="876" ht="12.75">
      <c r="C876" s="50" t="s">
        <v>438</v>
      </c>
    </row>
    <row r="877" spans="1:6" s="8" customFormat="1" ht="12.75">
      <c r="A877" s="9">
        <f>A874+1</f>
        <v>782</v>
      </c>
      <c r="B877" s="9">
        <v>1</v>
      </c>
      <c r="C877" s="54" t="s">
        <v>1241</v>
      </c>
      <c r="D877" s="54" t="s">
        <v>1242</v>
      </c>
      <c r="E877" s="55">
        <v>40760</v>
      </c>
      <c r="F877" s="56" t="s">
        <v>1522</v>
      </c>
    </row>
    <row r="878" spans="1:6" ht="12.75">
      <c r="A878" s="2">
        <f aca="true" t="shared" si="112" ref="A878:B880">A877+1</f>
        <v>783</v>
      </c>
      <c r="B878" s="2">
        <f t="shared" si="112"/>
        <v>2</v>
      </c>
      <c r="C878" s="80" t="s">
        <v>283</v>
      </c>
      <c r="D878" s="51" t="s">
        <v>284</v>
      </c>
      <c r="E878" s="67">
        <v>40585</v>
      </c>
      <c r="F878" s="52" t="s">
        <v>728</v>
      </c>
    </row>
    <row r="879" spans="1:6" ht="12.75">
      <c r="A879" s="2">
        <f t="shared" si="112"/>
        <v>784</v>
      </c>
      <c r="B879" s="2">
        <f t="shared" si="112"/>
        <v>3</v>
      </c>
      <c r="C879" s="80" t="s">
        <v>285</v>
      </c>
      <c r="D879" s="51" t="s">
        <v>286</v>
      </c>
      <c r="E879" s="67">
        <v>40133</v>
      </c>
      <c r="F879" s="52" t="s">
        <v>728</v>
      </c>
    </row>
    <row r="880" spans="1:6" ht="12.75">
      <c r="A880" s="2">
        <f t="shared" si="112"/>
        <v>785</v>
      </c>
      <c r="B880" s="2">
        <f t="shared" si="112"/>
        <v>4</v>
      </c>
      <c r="C880" s="80" t="s">
        <v>287</v>
      </c>
      <c r="D880" s="51" t="s">
        <v>288</v>
      </c>
      <c r="E880" s="67">
        <v>40424</v>
      </c>
      <c r="F880" s="52" t="s">
        <v>1218</v>
      </c>
    </row>
    <row r="881" spans="1:6" s="8" customFormat="1" ht="12.75">
      <c r="A881" s="9">
        <f>A880+1</f>
        <v>786</v>
      </c>
      <c r="B881" s="9">
        <f>B880+1</f>
        <v>5</v>
      </c>
      <c r="C881" s="68" t="s">
        <v>615</v>
      </c>
      <c r="D881" s="54" t="s">
        <v>616</v>
      </c>
      <c r="E881" s="55">
        <v>40434</v>
      </c>
      <c r="F881" s="56" t="s">
        <v>728</v>
      </c>
    </row>
    <row r="882" spans="1:6" s="8" customFormat="1" ht="12.75">
      <c r="A882" s="9">
        <f>A881+1</f>
        <v>787</v>
      </c>
      <c r="B882" s="9">
        <f>B881+1</f>
        <v>6</v>
      </c>
      <c r="C882" s="68" t="s">
        <v>617</v>
      </c>
      <c r="D882" s="54" t="s">
        <v>618</v>
      </c>
      <c r="E882" s="55">
        <v>40799</v>
      </c>
      <c r="F882" s="56" t="s">
        <v>728</v>
      </c>
    </row>
    <row r="883" ht="12.75">
      <c r="C883" s="80"/>
    </row>
    <row r="884" ht="12.75">
      <c r="C884" s="50" t="s">
        <v>2635</v>
      </c>
    </row>
    <row r="885" spans="1:6" s="8" customFormat="1" ht="12.75">
      <c r="A885" s="28">
        <f>A882+1</f>
        <v>788</v>
      </c>
      <c r="B885" s="28">
        <v>1</v>
      </c>
      <c r="C885" s="42" t="s">
        <v>1593</v>
      </c>
      <c r="D885" s="57" t="s">
        <v>1594</v>
      </c>
      <c r="E885" s="58">
        <v>40828</v>
      </c>
      <c r="F885" s="59" t="s">
        <v>1879</v>
      </c>
    </row>
    <row r="886" spans="1:6" s="8" customFormat="1" ht="12.75">
      <c r="A886" s="9">
        <f>A885+1</f>
        <v>789</v>
      </c>
      <c r="B886" s="9">
        <f>B885+1</f>
        <v>2</v>
      </c>
      <c r="C886" s="68" t="s">
        <v>290</v>
      </c>
      <c r="D886" s="54" t="s">
        <v>291</v>
      </c>
      <c r="E886" s="55">
        <v>40777</v>
      </c>
      <c r="F886" s="56" t="s">
        <v>292</v>
      </c>
    </row>
    <row r="887" spans="1:6" s="8" customFormat="1" ht="12.75">
      <c r="A887" s="9">
        <f aca="true" t="shared" si="113" ref="A887:B890">A886+1</f>
        <v>790</v>
      </c>
      <c r="B887" s="9">
        <f t="shared" si="113"/>
        <v>3</v>
      </c>
      <c r="C887" s="68" t="s">
        <v>295</v>
      </c>
      <c r="D887" s="54" t="s">
        <v>296</v>
      </c>
      <c r="E887" s="55">
        <v>40384</v>
      </c>
      <c r="F887" s="56" t="s">
        <v>728</v>
      </c>
    </row>
    <row r="888" spans="1:6" s="8" customFormat="1" ht="12.75">
      <c r="A888" s="9">
        <f t="shared" si="113"/>
        <v>791</v>
      </c>
      <c r="B888" s="9">
        <f t="shared" si="113"/>
        <v>4</v>
      </c>
      <c r="C888" s="68" t="s">
        <v>297</v>
      </c>
      <c r="D888" s="54" t="s">
        <v>298</v>
      </c>
      <c r="E888" s="55">
        <v>39895</v>
      </c>
      <c r="F888" s="56" t="s">
        <v>1218</v>
      </c>
    </row>
    <row r="889" spans="1:6" s="8" customFormat="1" ht="12.75">
      <c r="A889" s="9">
        <f t="shared" si="113"/>
        <v>792</v>
      </c>
      <c r="B889" s="9">
        <f t="shared" si="113"/>
        <v>5</v>
      </c>
      <c r="C889" s="68" t="s">
        <v>299</v>
      </c>
      <c r="D889" s="54" t="s">
        <v>300</v>
      </c>
      <c r="E889" s="55">
        <v>39716</v>
      </c>
      <c r="F889" s="56" t="s">
        <v>292</v>
      </c>
    </row>
    <row r="890" spans="1:6" s="8" customFormat="1" ht="12.75">
      <c r="A890" s="9">
        <f t="shared" si="113"/>
        <v>793</v>
      </c>
      <c r="B890" s="9">
        <f t="shared" si="113"/>
        <v>6</v>
      </c>
      <c r="C890" s="68" t="s">
        <v>293</v>
      </c>
      <c r="D890" s="54" t="s">
        <v>294</v>
      </c>
      <c r="E890" s="55">
        <v>40434</v>
      </c>
      <c r="F890" s="56" t="s">
        <v>728</v>
      </c>
    </row>
    <row r="891" spans="1:6" s="8" customFormat="1" ht="12.75">
      <c r="A891" s="9">
        <f aca="true" t="shared" si="114" ref="A891:B893">A890+1</f>
        <v>794</v>
      </c>
      <c r="B891" s="9">
        <f t="shared" si="114"/>
        <v>7</v>
      </c>
      <c r="C891" s="68" t="s">
        <v>934</v>
      </c>
      <c r="D891" s="54" t="s">
        <v>935</v>
      </c>
      <c r="E891" s="55">
        <v>39901</v>
      </c>
      <c r="F891" s="56" t="s">
        <v>936</v>
      </c>
    </row>
    <row r="892" spans="1:7" s="8" customFormat="1" ht="12.75">
      <c r="A892" s="9">
        <f t="shared" si="114"/>
        <v>795</v>
      </c>
      <c r="B892" s="9">
        <f t="shared" si="114"/>
        <v>8</v>
      </c>
      <c r="C892" s="42" t="s">
        <v>796</v>
      </c>
      <c r="D892" s="57" t="s">
        <v>797</v>
      </c>
      <c r="E892" s="58">
        <v>40845</v>
      </c>
      <c r="F892" s="59" t="s">
        <v>728</v>
      </c>
      <c r="G892" s="27"/>
    </row>
    <row r="893" spans="1:6" s="8" customFormat="1" ht="12.75">
      <c r="A893" s="9">
        <f t="shared" si="114"/>
        <v>796</v>
      </c>
      <c r="B893" s="9">
        <f t="shared" si="114"/>
        <v>9</v>
      </c>
      <c r="C893" s="68" t="s">
        <v>2855</v>
      </c>
      <c r="D893" s="54" t="s">
        <v>2856</v>
      </c>
      <c r="E893" s="55">
        <v>40576</v>
      </c>
      <c r="F893" s="56" t="s">
        <v>1218</v>
      </c>
    </row>
    <row r="894" ht="12.75">
      <c r="C894" s="80"/>
    </row>
    <row r="895" ht="12.75">
      <c r="C895" s="50" t="s">
        <v>2848</v>
      </c>
    </row>
    <row r="896" spans="1:6" ht="12.75">
      <c r="A896" s="2">
        <f>A893+1</f>
        <v>797</v>
      </c>
      <c r="B896" s="2">
        <v>1</v>
      </c>
      <c r="C896" s="80" t="s">
        <v>719</v>
      </c>
      <c r="D896" s="51" t="s">
        <v>707</v>
      </c>
      <c r="E896" s="67">
        <v>40398</v>
      </c>
      <c r="F896" s="52" t="s">
        <v>728</v>
      </c>
    </row>
    <row r="897" spans="1:6" ht="12.75">
      <c r="A897" s="2">
        <f aca="true" t="shared" si="115" ref="A897:B900">A896+1</f>
        <v>798</v>
      </c>
      <c r="B897" s="2">
        <f t="shared" si="115"/>
        <v>2</v>
      </c>
      <c r="C897" s="80" t="s">
        <v>301</v>
      </c>
      <c r="D897" s="51" t="s">
        <v>302</v>
      </c>
      <c r="E897" s="67">
        <v>40419</v>
      </c>
      <c r="F897" s="52" t="s">
        <v>1272</v>
      </c>
    </row>
    <row r="898" spans="1:6" ht="12.75">
      <c r="A898" s="2">
        <f t="shared" si="115"/>
        <v>799</v>
      </c>
      <c r="B898" s="2">
        <f t="shared" si="115"/>
        <v>3</v>
      </c>
      <c r="C898" s="80" t="s">
        <v>2846</v>
      </c>
      <c r="D898" s="51" t="s">
        <v>2847</v>
      </c>
      <c r="E898" s="67">
        <v>40280</v>
      </c>
      <c r="F898" s="52" t="s">
        <v>728</v>
      </c>
    </row>
    <row r="899" spans="1:6" s="1" customFormat="1" ht="12.75">
      <c r="A899" s="4">
        <f t="shared" si="115"/>
        <v>800</v>
      </c>
      <c r="B899" s="4">
        <f t="shared" si="115"/>
        <v>4</v>
      </c>
      <c r="C899" s="60" t="s">
        <v>2665</v>
      </c>
      <c r="D899" s="60" t="s">
        <v>2666</v>
      </c>
      <c r="E899" s="61">
        <v>40075</v>
      </c>
      <c r="F899" s="62" t="s">
        <v>1218</v>
      </c>
    </row>
    <row r="900" spans="1:6" ht="12.75">
      <c r="A900" s="2">
        <f t="shared" si="115"/>
        <v>801</v>
      </c>
      <c r="B900" s="2">
        <f t="shared" si="115"/>
        <v>5</v>
      </c>
      <c r="C900" s="80" t="s">
        <v>2844</v>
      </c>
      <c r="D900" s="51" t="s">
        <v>2845</v>
      </c>
      <c r="E900" s="67">
        <v>39797</v>
      </c>
      <c r="F900" s="52" t="s">
        <v>1271</v>
      </c>
    </row>
    <row r="901" ht="12.75">
      <c r="C901" s="80"/>
    </row>
    <row r="902" ht="12.75">
      <c r="C902" s="50" t="s">
        <v>209</v>
      </c>
    </row>
    <row r="903" spans="1:6" ht="12.75">
      <c r="A903" s="2">
        <f>A900+1</f>
        <v>802</v>
      </c>
      <c r="B903" s="2">
        <v>1</v>
      </c>
      <c r="C903" s="80" t="s">
        <v>210</v>
      </c>
      <c r="D903" s="51" t="s">
        <v>690</v>
      </c>
      <c r="E903" s="67">
        <v>40392</v>
      </c>
      <c r="F903" s="52" t="s">
        <v>728</v>
      </c>
    </row>
    <row r="904" spans="3:5" ht="12.75">
      <c r="C904" s="80"/>
      <c r="E904" s="67"/>
    </row>
    <row r="905" spans="1:6" ht="12.75">
      <c r="A905" s="28"/>
      <c r="B905" s="28"/>
      <c r="C905" s="69" t="s">
        <v>1998</v>
      </c>
      <c r="D905" s="106"/>
      <c r="E905" s="107"/>
      <c r="F905" s="108"/>
    </row>
    <row r="906" spans="1:6" s="8" customFormat="1" ht="12.75">
      <c r="A906" s="28">
        <f>A903+1</f>
        <v>803</v>
      </c>
      <c r="B906" s="28">
        <v>1</v>
      </c>
      <c r="C906" s="42" t="s">
        <v>1995</v>
      </c>
      <c r="D906" s="42" t="s">
        <v>1994</v>
      </c>
      <c r="E906" s="58">
        <v>40305</v>
      </c>
      <c r="F906" s="59" t="s">
        <v>1879</v>
      </c>
    </row>
    <row r="907" spans="1:6" s="1" customFormat="1" ht="12.75">
      <c r="A907" s="33">
        <f>A906+1</f>
        <v>804</v>
      </c>
      <c r="B907" s="33">
        <f>B906+1</f>
        <v>2</v>
      </c>
      <c r="C907" s="60" t="s">
        <v>2675</v>
      </c>
      <c r="D907" s="60" t="s">
        <v>2676</v>
      </c>
      <c r="E907" s="61">
        <v>40481</v>
      </c>
      <c r="F907" s="62" t="s">
        <v>1218</v>
      </c>
    </row>
    <row r="908" spans="1:6" s="8" customFormat="1" ht="12.75">
      <c r="A908" s="28">
        <f aca="true" t="shared" si="116" ref="A908:A927">A907+1</f>
        <v>805</v>
      </c>
      <c r="B908" s="28">
        <f aca="true" t="shared" si="117" ref="B908:B927">B907+1</f>
        <v>3</v>
      </c>
      <c r="C908" s="42" t="s">
        <v>1966</v>
      </c>
      <c r="D908" s="42" t="s">
        <v>1967</v>
      </c>
      <c r="E908" s="58">
        <v>40219</v>
      </c>
      <c r="F908" s="59" t="s">
        <v>1218</v>
      </c>
    </row>
    <row r="909" spans="1:6" s="8" customFormat="1" ht="12.75">
      <c r="A909" s="28">
        <f t="shared" si="116"/>
        <v>806</v>
      </c>
      <c r="B909" s="28">
        <f t="shared" si="117"/>
        <v>4</v>
      </c>
      <c r="C909" s="42" t="s">
        <v>1990</v>
      </c>
      <c r="D909" s="42" t="s">
        <v>1967</v>
      </c>
      <c r="E909" s="58">
        <v>40325</v>
      </c>
      <c r="F909" s="59" t="s">
        <v>1218</v>
      </c>
    </row>
    <row r="910" spans="1:6" s="8" customFormat="1" ht="12.75">
      <c r="A910" s="28">
        <f t="shared" si="116"/>
        <v>807</v>
      </c>
      <c r="B910" s="28">
        <f t="shared" si="117"/>
        <v>5</v>
      </c>
      <c r="C910" s="42" t="s">
        <v>1991</v>
      </c>
      <c r="D910" s="42" t="s">
        <v>1967</v>
      </c>
      <c r="E910" s="58">
        <v>40611</v>
      </c>
      <c r="F910" s="59" t="s">
        <v>1218</v>
      </c>
    </row>
    <row r="911" spans="1:6" s="1" customFormat="1" ht="12.75">
      <c r="A911" s="33">
        <f t="shared" si="116"/>
        <v>808</v>
      </c>
      <c r="B911" s="33">
        <f t="shared" si="117"/>
        <v>6</v>
      </c>
      <c r="C911" s="60" t="s">
        <v>2669</v>
      </c>
      <c r="D911" s="60" t="s">
        <v>1967</v>
      </c>
      <c r="E911" s="61">
        <v>40701</v>
      </c>
      <c r="F911" s="62" t="s">
        <v>1879</v>
      </c>
    </row>
    <row r="912" spans="1:6" s="8" customFormat="1" ht="12.75">
      <c r="A912" s="28">
        <f t="shared" si="116"/>
        <v>809</v>
      </c>
      <c r="B912" s="28">
        <f t="shared" si="117"/>
        <v>7</v>
      </c>
      <c r="C912" s="42" t="s">
        <v>1989</v>
      </c>
      <c r="D912" s="42" t="s">
        <v>1988</v>
      </c>
      <c r="E912" s="58">
        <v>40034</v>
      </c>
      <c r="F912" s="59" t="s">
        <v>1879</v>
      </c>
    </row>
    <row r="913" spans="1:6" s="1" customFormat="1" ht="12.75">
      <c r="A913" s="33">
        <f t="shared" si="116"/>
        <v>810</v>
      </c>
      <c r="B913" s="33">
        <f t="shared" si="117"/>
        <v>8</v>
      </c>
      <c r="C913" s="60" t="s">
        <v>2671</v>
      </c>
      <c r="D913" s="60" t="s">
        <v>2672</v>
      </c>
      <c r="E913" s="61">
        <v>40753</v>
      </c>
      <c r="F913" s="62" t="s">
        <v>1218</v>
      </c>
    </row>
    <row r="914" spans="1:6" s="8" customFormat="1" ht="12.75">
      <c r="A914" s="28">
        <f t="shared" si="116"/>
        <v>811</v>
      </c>
      <c r="B914" s="28">
        <f t="shared" si="117"/>
        <v>9</v>
      </c>
      <c r="C914" s="42" t="s">
        <v>1997</v>
      </c>
      <c r="D914" s="42" t="s">
        <v>1996</v>
      </c>
      <c r="E914" s="58">
        <v>40674</v>
      </c>
      <c r="F914" s="59" t="s">
        <v>1218</v>
      </c>
    </row>
    <row r="915" spans="1:6" s="1" customFormat="1" ht="12.75">
      <c r="A915" s="33">
        <f t="shared" si="116"/>
        <v>812</v>
      </c>
      <c r="B915" s="33">
        <f t="shared" si="117"/>
        <v>10</v>
      </c>
      <c r="C915" s="60" t="s">
        <v>2677</v>
      </c>
      <c r="D915" s="60" t="s">
        <v>2678</v>
      </c>
      <c r="E915" s="61">
        <v>40883</v>
      </c>
      <c r="F915" s="62" t="s">
        <v>1302</v>
      </c>
    </row>
    <row r="916" spans="1:6" s="1" customFormat="1" ht="12.75">
      <c r="A916" s="33">
        <f>A915+1</f>
        <v>813</v>
      </c>
      <c r="B916" s="33">
        <f>B915+1</f>
        <v>11</v>
      </c>
      <c r="C916" s="60" t="s">
        <v>2685</v>
      </c>
      <c r="D916" s="60" t="s">
        <v>2678</v>
      </c>
      <c r="E916" s="61">
        <v>40883</v>
      </c>
      <c r="F916" s="62" t="s">
        <v>1302</v>
      </c>
    </row>
    <row r="917" spans="1:6" s="1" customFormat="1" ht="12.75">
      <c r="A917" s="33">
        <f t="shared" si="116"/>
        <v>814</v>
      </c>
      <c r="B917" s="33">
        <f t="shared" si="117"/>
        <v>12</v>
      </c>
      <c r="C917" s="60" t="s">
        <v>2683</v>
      </c>
      <c r="D917" s="60" t="s">
        <v>2678</v>
      </c>
      <c r="E917" s="61">
        <v>40884</v>
      </c>
      <c r="F917" s="62" t="s">
        <v>1302</v>
      </c>
    </row>
    <row r="918" spans="1:6" s="1" customFormat="1" ht="12.75">
      <c r="A918" s="33">
        <f t="shared" si="116"/>
        <v>815</v>
      </c>
      <c r="B918" s="33">
        <f t="shared" si="117"/>
        <v>13</v>
      </c>
      <c r="C918" s="60" t="s">
        <v>2684</v>
      </c>
      <c r="D918" s="60" t="s">
        <v>2678</v>
      </c>
      <c r="E918" s="61">
        <v>40884</v>
      </c>
      <c r="F918" s="62" t="s">
        <v>1302</v>
      </c>
    </row>
    <row r="919" spans="1:6" s="1" customFormat="1" ht="12.75">
      <c r="A919" s="33">
        <f t="shared" si="116"/>
        <v>816</v>
      </c>
      <c r="B919" s="33">
        <f t="shared" si="117"/>
        <v>14</v>
      </c>
      <c r="C919" s="60" t="s">
        <v>2682</v>
      </c>
      <c r="D919" s="60" t="s">
        <v>2678</v>
      </c>
      <c r="E919" s="61">
        <v>40885</v>
      </c>
      <c r="F919" s="62" t="s">
        <v>1302</v>
      </c>
    </row>
    <row r="920" spans="1:6" s="1" customFormat="1" ht="12.75">
      <c r="A920" s="33">
        <f t="shared" si="116"/>
        <v>817</v>
      </c>
      <c r="B920" s="33">
        <f t="shared" si="117"/>
        <v>15</v>
      </c>
      <c r="C920" s="60" t="s">
        <v>2681</v>
      </c>
      <c r="D920" s="60" t="s">
        <v>2678</v>
      </c>
      <c r="E920" s="61">
        <v>40885</v>
      </c>
      <c r="F920" s="62" t="s">
        <v>1302</v>
      </c>
    </row>
    <row r="921" spans="1:6" s="1" customFormat="1" ht="12.75">
      <c r="A921" s="33">
        <f t="shared" si="116"/>
        <v>818</v>
      </c>
      <c r="B921" s="33">
        <f t="shared" si="117"/>
        <v>16</v>
      </c>
      <c r="C921" s="60" t="s">
        <v>2680</v>
      </c>
      <c r="D921" s="60" t="s">
        <v>2678</v>
      </c>
      <c r="E921" s="61">
        <v>40886</v>
      </c>
      <c r="F921" s="62" t="s">
        <v>1302</v>
      </c>
    </row>
    <row r="922" spans="1:6" s="1" customFormat="1" ht="12.75">
      <c r="A922" s="33">
        <f t="shared" si="116"/>
        <v>819</v>
      </c>
      <c r="B922" s="33">
        <f t="shared" si="117"/>
        <v>17</v>
      </c>
      <c r="C922" s="60" t="s">
        <v>2679</v>
      </c>
      <c r="D922" s="60" t="s">
        <v>2678</v>
      </c>
      <c r="E922" s="61">
        <v>40886</v>
      </c>
      <c r="F922" s="62" t="s">
        <v>1302</v>
      </c>
    </row>
    <row r="923" spans="1:6" s="1" customFormat="1" ht="12.75">
      <c r="A923" s="33">
        <f t="shared" si="116"/>
        <v>820</v>
      </c>
      <c r="B923" s="33">
        <f t="shared" si="117"/>
        <v>18</v>
      </c>
      <c r="C923" s="60" t="s">
        <v>2827</v>
      </c>
      <c r="D923" s="60" t="s">
        <v>2678</v>
      </c>
      <c r="E923" s="61">
        <v>40887</v>
      </c>
      <c r="F923" s="62" t="s">
        <v>1302</v>
      </c>
    </row>
    <row r="924" spans="1:6" s="1" customFormat="1" ht="12.75">
      <c r="A924" s="33">
        <f t="shared" si="116"/>
        <v>821</v>
      </c>
      <c r="B924" s="33">
        <f t="shared" si="117"/>
        <v>19</v>
      </c>
      <c r="C924" s="60" t="s">
        <v>2828</v>
      </c>
      <c r="D924" s="60" t="s">
        <v>2678</v>
      </c>
      <c r="E924" s="61">
        <v>40889</v>
      </c>
      <c r="F924" s="62" t="s">
        <v>1302</v>
      </c>
    </row>
    <row r="925" spans="1:6" s="1" customFormat="1" ht="12.75">
      <c r="A925" s="33">
        <f t="shared" si="116"/>
        <v>822</v>
      </c>
      <c r="B925" s="33">
        <f t="shared" si="117"/>
        <v>20</v>
      </c>
      <c r="C925" s="60" t="s">
        <v>2673</v>
      </c>
      <c r="D925" s="60" t="s">
        <v>2674</v>
      </c>
      <c r="E925" s="61">
        <v>40760</v>
      </c>
      <c r="F925" s="62" t="s">
        <v>1218</v>
      </c>
    </row>
    <row r="926" spans="1:6" s="1" customFormat="1" ht="12.75">
      <c r="A926" s="33">
        <f t="shared" si="116"/>
        <v>823</v>
      </c>
      <c r="B926" s="33">
        <f t="shared" si="117"/>
        <v>21</v>
      </c>
      <c r="C926" s="60" t="s">
        <v>2670</v>
      </c>
      <c r="D926" s="60" t="s">
        <v>2668</v>
      </c>
      <c r="E926" s="61">
        <v>39492</v>
      </c>
      <c r="F926" s="62" t="s">
        <v>1522</v>
      </c>
    </row>
    <row r="927" spans="1:6" s="1" customFormat="1" ht="12.75">
      <c r="A927" s="33">
        <f t="shared" si="116"/>
        <v>824</v>
      </c>
      <c r="B927" s="33">
        <f t="shared" si="117"/>
        <v>22</v>
      </c>
      <c r="C927" s="60" t="s">
        <v>2667</v>
      </c>
      <c r="D927" s="60" t="s">
        <v>2668</v>
      </c>
      <c r="E927" s="61">
        <v>39515</v>
      </c>
      <c r="F927" s="62" t="s">
        <v>728</v>
      </c>
    </row>
    <row r="928" spans="1:6" s="8" customFormat="1" ht="12.75">
      <c r="A928" s="28">
        <f>A927+1</f>
        <v>825</v>
      </c>
      <c r="B928" s="28">
        <f>B927+1</f>
        <v>23</v>
      </c>
      <c r="C928" s="42" t="s">
        <v>1993</v>
      </c>
      <c r="D928" s="42" t="s">
        <v>1992</v>
      </c>
      <c r="E928" s="58">
        <v>39976</v>
      </c>
      <c r="F928" s="59" t="s">
        <v>1218</v>
      </c>
    </row>
    <row r="929" ht="12.75">
      <c r="C929" s="80"/>
    </row>
    <row r="930" ht="12.75">
      <c r="C930" s="50" t="s">
        <v>1136</v>
      </c>
    </row>
    <row r="931" spans="1:6" s="8" customFormat="1" ht="12.75">
      <c r="A931" s="28">
        <f>A928+1</f>
        <v>826</v>
      </c>
      <c r="B931" s="28">
        <v>1</v>
      </c>
      <c r="C931" s="42" t="s">
        <v>1137</v>
      </c>
      <c r="D931" s="57" t="s">
        <v>1138</v>
      </c>
      <c r="E931" s="58">
        <v>40452</v>
      </c>
      <c r="F931" s="59" t="s">
        <v>1522</v>
      </c>
    </row>
    <row r="932" ht="12.75">
      <c r="C932" s="80"/>
    </row>
    <row r="933" ht="12.75">
      <c r="C933" s="50" t="s">
        <v>748</v>
      </c>
    </row>
    <row r="934" spans="1:6" ht="12.75">
      <c r="A934" s="2">
        <f>A931+1</f>
        <v>827</v>
      </c>
      <c r="B934" s="2">
        <v>1</v>
      </c>
      <c r="C934" s="80" t="s">
        <v>307</v>
      </c>
      <c r="D934" s="51" t="s">
        <v>308</v>
      </c>
      <c r="E934" s="67">
        <v>40214</v>
      </c>
      <c r="F934" s="52" t="s">
        <v>1302</v>
      </c>
    </row>
    <row r="935" spans="1:6" ht="12.75">
      <c r="A935" s="2">
        <f aca="true" t="shared" si="118" ref="A935:B939">A934+1</f>
        <v>828</v>
      </c>
      <c r="B935" s="2">
        <f t="shared" si="118"/>
        <v>2</v>
      </c>
      <c r="C935" s="80" t="s">
        <v>305</v>
      </c>
      <c r="D935" s="51" t="s">
        <v>306</v>
      </c>
      <c r="E935" s="67">
        <v>40252</v>
      </c>
      <c r="F935" s="52" t="s">
        <v>1302</v>
      </c>
    </row>
    <row r="936" spans="1:6" ht="12.75">
      <c r="A936" s="2">
        <f t="shared" si="118"/>
        <v>829</v>
      </c>
      <c r="B936" s="2">
        <f t="shared" si="118"/>
        <v>3</v>
      </c>
      <c r="C936" s="80" t="s">
        <v>311</v>
      </c>
      <c r="D936" s="51" t="s">
        <v>312</v>
      </c>
      <c r="E936" s="67">
        <v>40354</v>
      </c>
      <c r="F936" s="52" t="s">
        <v>1879</v>
      </c>
    </row>
    <row r="937" spans="1:6" ht="12.75">
      <c r="A937" s="2">
        <f t="shared" si="118"/>
        <v>830</v>
      </c>
      <c r="B937" s="2">
        <f t="shared" si="118"/>
        <v>4</v>
      </c>
      <c r="C937" s="80" t="s">
        <v>309</v>
      </c>
      <c r="D937" s="51" t="s">
        <v>310</v>
      </c>
      <c r="E937" s="67">
        <v>40626</v>
      </c>
      <c r="F937" s="52" t="s">
        <v>1302</v>
      </c>
    </row>
    <row r="938" spans="1:6" ht="12.75">
      <c r="A938" s="2">
        <f t="shared" si="118"/>
        <v>831</v>
      </c>
      <c r="B938" s="2">
        <f t="shared" si="118"/>
        <v>5</v>
      </c>
      <c r="C938" s="80" t="s">
        <v>303</v>
      </c>
      <c r="D938" s="51" t="s">
        <v>304</v>
      </c>
      <c r="E938" s="67">
        <v>39695</v>
      </c>
      <c r="F938" s="52" t="s">
        <v>1218</v>
      </c>
    </row>
    <row r="939" spans="1:6" ht="12.75">
      <c r="A939" s="2">
        <f t="shared" si="118"/>
        <v>832</v>
      </c>
      <c r="B939" s="2">
        <f t="shared" si="118"/>
        <v>6</v>
      </c>
      <c r="C939" s="80" t="s">
        <v>313</v>
      </c>
      <c r="D939" s="51" t="s">
        <v>914</v>
      </c>
      <c r="E939" s="67">
        <v>40269</v>
      </c>
      <c r="F939" s="52" t="s">
        <v>1879</v>
      </c>
    </row>
    <row r="940" ht="12.75">
      <c r="C940" s="80"/>
    </row>
    <row r="941" ht="12.75">
      <c r="C941" s="50" t="s">
        <v>2030</v>
      </c>
    </row>
    <row r="942" spans="1:6" s="8" customFormat="1" ht="12.75">
      <c r="A942" s="9">
        <f>A939+1</f>
        <v>833</v>
      </c>
      <c r="B942" s="9">
        <v>1</v>
      </c>
      <c r="C942" s="42" t="s">
        <v>1597</v>
      </c>
      <c r="D942" s="57" t="s">
        <v>1598</v>
      </c>
      <c r="E942" s="58">
        <v>40827</v>
      </c>
      <c r="F942" s="59" t="s">
        <v>1780</v>
      </c>
    </row>
    <row r="943" spans="1:6" s="8" customFormat="1" ht="12.75">
      <c r="A943" s="9">
        <f aca="true" t="shared" si="119" ref="A943:B946">A942+1</f>
        <v>834</v>
      </c>
      <c r="B943" s="9">
        <f t="shared" si="119"/>
        <v>2</v>
      </c>
      <c r="C943" s="68" t="s">
        <v>2</v>
      </c>
      <c r="D943" s="54" t="s">
        <v>1918</v>
      </c>
      <c r="E943" s="55">
        <v>40809</v>
      </c>
      <c r="F943" s="56" t="s">
        <v>1879</v>
      </c>
    </row>
    <row r="944" spans="1:6" s="8" customFormat="1" ht="12.75">
      <c r="A944" s="9">
        <f t="shared" si="119"/>
        <v>835</v>
      </c>
      <c r="B944" s="9">
        <f t="shared" si="119"/>
        <v>3</v>
      </c>
      <c r="C944" s="68" t="s">
        <v>1917</v>
      </c>
      <c r="D944" s="54" t="s">
        <v>1918</v>
      </c>
      <c r="E944" s="55">
        <v>40809</v>
      </c>
      <c r="F944" s="56" t="s">
        <v>1879</v>
      </c>
    </row>
    <row r="945" spans="1:6" s="8" customFormat="1" ht="12.75">
      <c r="A945" s="9">
        <f t="shared" si="119"/>
        <v>836</v>
      </c>
      <c r="B945" s="9">
        <f t="shared" si="119"/>
        <v>4</v>
      </c>
      <c r="C945" s="68" t="s">
        <v>0</v>
      </c>
      <c r="D945" s="54" t="s">
        <v>1918</v>
      </c>
      <c r="E945" s="55">
        <v>40809</v>
      </c>
      <c r="F945" s="56" t="s">
        <v>1879</v>
      </c>
    </row>
    <row r="946" spans="1:6" s="8" customFormat="1" ht="12.75">
      <c r="A946" s="9">
        <f t="shared" si="119"/>
        <v>837</v>
      </c>
      <c r="B946" s="9">
        <f t="shared" si="119"/>
        <v>5</v>
      </c>
      <c r="C946" s="68" t="s">
        <v>1</v>
      </c>
      <c r="D946" s="54" t="s">
        <v>1918</v>
      </c>
      <c r="E946" s="55">
        <v>40812</v>
      </c>
      <c r="F946" s="56" t="s">
        <v>1780</v>
      </c>
    </row>
    <row r="947" spans="1:6" s="8" customFormat="1" ht="12.75">
      <c r="A947" s="9">
        <f aca="true" t="shared" si="120" ref="A947:B950">A946+1</f>
        <v>838</v>
      </c>
      <c r="B947" s="9">
        <f t="shared" si="120"/>
        <v>6</v>
      </c>
      <c r="C947" s="42" t="s">
        <v>1599</v>
      </c>
      <c r="D947" s="57" t="s">
        <v>1918</v>
      </c>
      <c r="E947" s="58">
        <v>40827</v>
      </c>
      <c r="F947" s="59" t="s">
        <v>1879</v>
      </c>
    </row>
    <row r="948" spans="1:6" s="8" customFormat="1" ht="12.75">
      <c r="A948" s="9">
        <f t="shared" si="120"/>
        <v>839</v>
      </c>
      <c r="B948" s="9">
        <f t="shared" si="120"/>
        <v>7</v>
      </c>
      <c r="C948" s="42" t="s">
        <v>1601</v>
      </c>
      <c r="D948" s="57" t="s">
        <v>1918</v>
      </c>
      <c r="E948" s="58">
        <v>40828</v>
      </c>
      <c r="F948" s="59" t="s">
        <v>1780</v>
      </c>
    </row>
    <row r="949" spans="1:6" s="8" customFormat="1" ht="12.75">
      <c r="A949" s="9">
        <f t="shared" si="120"/>
        <v>840</v>
      </c>
      <c r="B949" s="9">
        <f t="shared" si="120"/>
        <v>8</v>
      </c>
      <c r="C949" s="42" t="s">
        <v>1600</v>
      </c>
      <c r="D949" s="57" t="s">
        <v>1918</v>
      </c>
      <c r="E949" s="58">
        <v>40828</v>
      </c>
      <c r="F949" s="59" t="s">
        <v>1780</v>
      </c>
    </row>
    <row r="950" spans="1:6" s="8" customFormat="1" ht="12.75">
      <c r="A950" s="9">
        <f t="shared" si="120"/>
        <v>841</v>
      </c>
      <c r="B950" s="9">
        <f t="shared" si="120"/>
        <v>9</v>
      </c>
      <c r="C950" s="68" t="s">
        <v>2031</v>
      </c>
      <c r="D950" s="54" t="s">
        <v>2032</v>
      </c>
      <c r="E950" s="55">
        <v>40255</v>
      </c>
      <c r="F950" s="56" t="s">
        <v>1780</v>
      </c>
    </row>
    <row r="951" spans="1:6" s="8" customFormat="1" ht="12.75">
      <c r="A951" s="9"/>
      <c r="B951" s="9"/>
      <c r="C951" s="68"/>
      <c r="D951" s="54"/>
      <c r="E951" s="55"/>
      <c r="F951" s="56"/>
    </row>
    <row r="952" spans="1:6" s="29" customFormat="1" ht="12.75">
      <c r="A952" s="33"/>
      <c r="B952" s="33"/>
      <c r="C952" s="73" t="s">
        <v>2811</v>
      </c>
      <c r="D952" s="60"/>
      <c r="E952" s="61"/>
      <c r="F952" s="62"/>
    </row>
    <row r="953" spans="1:6" s="29" customFormat="1" ht="12.75">
      <c r="A953" s="33">
        <f>A950+1</f>
        <v>842</v>
      </c>
      <c r="B953" s="33">
        <v>1</v>
      </c>
      <c r="C953" s="60" t="s">
        <v>2812</v>
      </c>
      <c r="D953" s="88" t="s">
        <v>2813</v>
      </c>
      <c r="E953" s="61">
        <v>40901</v>
      </c>
      <c r="F953" s="62" t="s">
        <v>1780</v>
      </c>
    </row>
    <row r="954" spans="1:6" s="8" customFormat="1" ht="12.75">
      <c r="A954" s="9"/>
      <c r="B954" s="9"/>
      <c r="C954" s="68"/>
      <c r="D954" s="54"/>
      <c r="E954" s="56"/>
      <c r="F954" s="56"/>
    </row>
    <row r="955" ht="12.75">
      <c r="C955" s="50" t="s">
        <v>1084</v>
      </c>
    </row>
    <row r="956" spans="1:6" ht="12.75">
      <c r="A956" s="2">
        <f>A953+1</f>
        <v>843</v>
      </c>
      <c r="B956" s="2">
        <v>1</v>
      </c>
      <c r="C956" s="80" t="s">
        <v>2838</v>
      </c>
      <c r="D956" s="51" t="s">
        <v>2839</v>
      </c>
      <c r="E956" s="67">
        <v>40616</v>
      </c>
      <c r="F956" s="52" t="s">
        <v>1879</v>
      </c>
    </row>
    <row r="957" spans="1:6" ht="12.75">
      <c r="A957" s="2">
        <f>A956+1</f>
        <v>844</v>
      </c>
      <c r="B957" s="2">
        <f>B956+1</f>
        <v>2</v>
      </c>
      <c r="C957" s="80" t="s">
        <v>2831</v>
      </c>
      <c r="D957" s="51" t="s">
        <v>2832</v>
      </c>
      <c r="E957" s="67">
        <v>39944</v>
      </c>
      <c r="F957" s="52" t="s">
        <v>1879</v>
      </c>
    </row>
    <row r="958" spans="1:6" ht="12.75">
      <c r="A958" s="2">
        <f aca="true" t="shared" si="121" ref="A958:A964">A957+1</f>
        <v>845</v>
      </c>
      <c r="B958" s="2">
        <f aca="true" t="shared" si="122" ref="B958:B964">B957+1</f>
        <v>3</v>
      </c>
      <c r="C958" s="80" t="s">
        <v>915</v>
      </c>
      <c r="D958" s="51" t="s">
        <v>2830</v>
      </c>
      <c r="E958" s="67">
        <v>39536</v>
      </c>
      <c r="F958" s="52" t="s">
        <v>1272</v>
      </c>
    </row>
    <row r="959" spans="1:6" ht="12.75">
      <c r="A959" s="2">
        <f t="shared" si="121"/>
        <v>846</v>
      </c>
      <c r="B959" s="2">
        <f t="shared" si="122"/>
        <v>4</v>
      </c>
      <c r="C959" s="80" t="s">
        <v>2833</v>
      </c>
      <c r="D959" s="51" t="s">
        <v>2834</v>
      </c>
      <c r="E959" s="67">
        <v>40662</v>
      </c>
      <c r="F959" s="52" t="s">
        <v>1272</v>
      </c>
    </row>
    <row r="960" spans="1:6" s="8" customFormat="1" ht="12.75">
      <c r="A960" s="2">
        <f t="shared" si="121"/>
        <v>847</v>
      </c>
      <c r="B960" s="2">
        <f t="shared" si="122"/>
        <v>5</v>
      </c>
      <c r="C960" s="54" t="s">
        <v>2907</v>
      </c>
      <c r="D960" s="54" t="s">
        <v>2834</v>
      </c>
      <c r="E960" s="55">
        <v>40775</v>
      </c>
      <c r="F960" s="56" t="s">
        <v>1272</v>
      </c>
    </row>
    <row r="961" spans="1:6" ht="12.75">
      <c r="A961" s="2">
        <f t="shared" si="121"/>
        <v>848</v>
      </c>
      <c r="B961" s="2">
        <f t="shared" si="122"/>
        <v>6</v>
      </c>
      <c r="C961" s="80" t="s">
        <v>2837</v>
      </c>
      <c r="D961" s="51" t="s">
        <v>2836</v>
      </c>
      <c r="E961" s="67">
        <v>40175</v>
      </c>
      <c r="F961" s="52" t="s">
        <v>1272</v>
      </c>
    </row>
    <row r="962" spans="1:6" ht="12.75">
      <c r="A962" s="2">
        <f t="shared" si="121"/>
        <v>849</v>
      </c>
      <c r="B962" s="2">
        <f t="shared" si="122"/>
        <v>7</v>
      </c>
      <c r="C962" s="80" t="s">
        <v>2835</v>
      </c>
      <c r="D962" s="51" t="s">
        <v>2836</v>
      </c>
      <c r="E962" s="67">
        <v>40175</v>
      </c>
      <c r="F962" s="52" t="s">
        <v>1272</v>
      </c>
    </row>
    <row r="963" spans="1:6" ht="12.75">
      <c r="A963" s="2">
        <f t="shared" si="121"/>
        <v>850</v>
      </c>
      <c r="B963" s="2">
        <f t="shared" si="122"/>
        <v>8</v>
      </c>
      <c r="C963" s="80" t="s">
        <v>2840</v>
      </c>
      <c r="D963" s="51" t="s">
        <v>2841</v>
      </c>
      <c r="E963" s="67">
        <v>40398</v>
      </c>
      <c r="F963" s="52" t="s">
        <v>1272</v>
      </c>
    </row>
    <row r="964" spans="1:6" ht="12.75">
      <c r="A964" s="2">
        <f t="shared" si="121"/>
        <v>851</v>
      </c>
      <c r="B964" s="2">
        <f t="shared" si="122"/>
        <v>9</v>
      </c>
      <c r="C964" s="80" t="s">
        <v>2842</v>
      </c>
      <c r="D964" s="51" t="s">
        <v>2843</v>
      </c>
      <c r="E964" s="67">
        <v>39638</v>
      </c>
      <c r="F964" s="52" t="s">
        <v>728</v>
      </c>
    </row>
    <row r="965" ht="12.75">
      <c r="C965" s="80"/>
    </row>
    <row r="966" ht="12.75">
      <c r="C966" s="50" t="s">
        <v>1085</v>
      </c>
    </row>
    <row r="967" spans="1:6" ht="12.75">
      <c r="A967" s="2">
        <f>A964+1</f>
        <v>852</v>
      </c>
      <c r="B967" s="2">
        <v>1</v>
      </c>
      <c r="C967" s="80" t="s">
        <v>2852</v>
      </c>
      <c r="D967" s="51" t="s">
        <v>2853</v>
      </c>
      <c r="E967" s="67">
        <v>39581</v>
      </c>
      <c r="F967" s="52" t="s">
        <v>1302</v>
      </c>
    </row>
    <row r="968" ht="12.75">
      <c r="C968" s="80"/>
    </row>
    <row r="969" ht="12.75">
      <c r="C969" s="50" t="s">
        <v>2851</v>
      </c>
    </row>
    <row r="970" spans="1:6" ht="12.75">
      <c r="A970" s="2">
        <f>A967+1</f>
        <v>853</v>
      </c>
      <c r="B970" s="2">
        <v>1</v>
      </c>
      <c r="C970" s="80" t="s">
        <v>448</v>
      </c>
      <c r="D970" s="51" t="s">
        <v>449</v>
      </c>
      <c r="E970" s="67">
        <v>40753</v>
      </c>
      <c r="F970" s="52" t="s">
        <v>728</v>
      </c>
    </row>
    <row r="971" spans="1:6" ht="12.75">
      <c r="A971" s="2">
        <f aca="true" t="shared" si="123" ref="A971:B973">A970+1</f>
        <v>854</v>
      </c>
      <c r="B971" s="2">
        <f t="shared" si="123"/>
        <v>2</v>
      </c>
      <c r="C971" s="80" t="s">
        <v>446</v>
      </c>
      <c r="D971" s="51" t="s">
        <v>447</v>
      </c>
      <c r="E971" s="67">
        <v>40558</v>
      </c>
      <c r="F971" s="52" t="s">
        <v>1302</v>
      </c>
    </row>
    <row r="972" spans="1:6" ht="12.75">
      <c r="A972" s="2">
        <f t="shared" si="123"/>
        <v>855</v>
      </c>
      <c r="B972" s="2">
        <f t="shared" si="123"/>
        <v>3</v>
      </c>
      <c r="C972" s="80" t="s">
        <v>445</v>
      </c>
      <c r="D972" s="51" t="s">
        <v>2853</v>
      </c>
      <c r="E972" s="67">
        <v>39580</v>
      </c>
      <c r="F972" s="52" t="s">
        <v>1879</v>
      </c>
    </row>
    <row r="973" spans="1:6" ht="12.75">
      <c r="A973" s="2">
        <f t="shared" si="123"/>
        <v>856</v>
      </c>
      <c r="B973" s="2">
        <f t="shared" si="123"/>
        <v>4</v>
      </c>
      <c r="C973" s="80" t="s">
        <v>450</v>
      </c>
      <c r="D973" s="51" t="s">
        <v>451</v>
      </c>
      <c r="E973" s="67">
        <v>40518</v>
      </c>
      <c r="F973" s="52" t="s">
        <v>728</v>
      </c>
    </row>
    <row r="974" ht="12.75">
      <c r="C974" s="80"/>
    </row>
    <row r="975" ht="12.75">
      <c r="C975" s="50" t="s">
        <v>452</v>
      </c>
    </row>
    <row r="976" spans="1:6" ht="12.75">
      <c r="A976" s="2">
        <f>A973+1</f>
        <v>857</v>
      </c>
      <c r="B976" s="2">
        <v>1</v>
      </c>
      <c r="C976" s="80" t="s">
        <v>1663</v>
      </c>
      <c r="D976" s="75">
        <v>101222398</v>
      </c>
      <c r="E976" s="67">
        <v>39922</v>
      </c>
      <c r="F976" s="52" t="s">
        <v>455</v>
      </c>
    </row>
    <row r="977" spans="1:6" ht="12.75">
      <c r="A977" s="2">
        <f>A976+1</f>
        <v>858</v>
      </c>
      <c r="B977" s="2">
        <f>B976+1</f>
        <v>2</v>
      </c>
      <c r="C977" s="80" t="s">
        <v>1919</v>
      </c>
      <c r="D977" s="109" t="s">
        <v>1871</v>
      </c>
      <c r="E977" s="67">
        <v>39863</v>
      </c>
      <c r="F977" s="52" t="s">
        <v>455</v>
      </c>
    </row>
    <row r="978" spans="1:6" ht="12.75">
      <c r="A978" s="2">
        <f aca="true" t="shared" si="124" ref="A978:A1011">A977+1</f>
        <v>859</v>
      </c>
      <c r="B978" s="2">
        <f aca="true" t="shared" si="125" ref="B978:B1011">B977+1</f>
        <v>3</v>
      </c>
      <c r="C978" s="80" t="s">
        <v>529</v>
      </c>
      <c r="D978" s="109" t="s">
        <v>1871</v>
      </c>
      <c r="E978" s="67">
        <v>39864</v>
      </c>
      <c r="F978" s="52" t="s">
        <v>455</v>
      </c>
    </row>
    <row r="979" spans="1:6" ht="12.75">
      <c r="A979" s="2">
        <f t="shared" si="124"/>
        <v>860</v>
      </c>
      <c r="B979" s="2">
        <f t="shared" si="125"/>
        <v>4</v>
      </c>
      <c r="C979" s="80" t="s">
        <v>530</v>
      </c>
      <c r="D979" s="109" t="s">
        <v>1871</v>
      </c>
      <c r="E979" s="67">
        <v>39864</v>
      </c>
      <c r="F979" s="52" t="s">
        <v>455</v>
      </c>
    </row>
    <row r="980" spans="1:6" ht="12.75">
      <c r="A980" s="2">
        <f t="shared" si="124"/>
        <v>861</v>
      </c>
      <c r="B980" s="2">
        <f t="shared" si="125"/>
        <v>5</v>
      </c>
      <c r="C980" s="80" t="s">
        <v>1925</v>
      </c>
      <c r="D980" s="109" t="s">
        <v>1871</v>
      </c>
      <c r="E980" s="67">
        <v>39864</v>
      </c>
      <c r="F980" s="52" t="s">
        <v>455</v>
      </c>
    </row>
    <row r="981" spans="1:6" ht="12.75">
      <c r="A981" s="2">
        <f t="shared" si="124"/>
        <v>862</v>
      </c>
      <c r="B981" s="2">
        <f t="shared" si="125"/>
        <v>6</v>
      </c>
      <c r="C981" s="80" t="s">
        <v>526</v>
      </c>
      <c r="D981" s="109" t="s">
        <v>1871</v>
      </c>
      <c r="E981" s="67">
        <v>39864</v>
      </c>
      <c r="F981" s="52" t="s">
        <v>455</v>
      </c>
    </row>
    <row r="982" spans="1:6" ht="12.75">
      <c r="A982" s="2">
        <f t="shared" si="124"/>
        <v>863</v>
      </c>
      <c r="B982" s="2">
        <f t="shared" si="125"/>
        <v>7</v>
      </c>
      <c r="C982" s="80" t="s">
        <v>527</v>
      </c>
      <c r="D982" s="109" t="s">
        <v>1871</v>
      </c>
      <c r="E982" s="67">
        <v>39864</v>
      </c>
      <c r="F982" s="52" t="s">
        <v>455</v>
      </c>
    </row>
    <row r="983" spans="1:6" ht="12.75">
      <c r="A983" s="2">
        <f t="shared" si="124"/>
        <v>864</v>
      </c>
      <c r="B983" s="2">
        <f t="shared" si="125"/>
        <v>8</v>
      </c>
      <c r="C983" s="80" t="s">
        <v>1920</v>
      </c>
      <c r="D983" s="109" t="s">
        <v>1871</v>
      </c>
      <c r="E983" s="67">
        <v>39864</v>
      </c>
      <c r="F983" s="52" t="s">
        <v>455</v>
      </c>
    </row>
    <row r="984" spans="1:6" ht="12.75">
      <c r="A984" s="2">
        <f t="shared" si="124"/>
        <v>865</v>
      </c>
      <c r="B984" s="2">
        <f t="shared" si="125"/>
        <v>9</v>
      </c>
      <c r="C984" s="80" t="s">
        <v>528</v>
      </c>
      <c r="D984" s="109" t="s">
        <v>1871</v>
      </c>
      <c r="E984" s="67">
        <v>39870</v>
      </c>
      <c r="F984" s="52" t="s">
        <v>455</v>
      </c>
    </row>
    <row r="985" spans="1:6" ht="12.75">
      <c r="A985" s="2">
        <f t="shared" si="124"/>
        <v>866</v>
      </c>
      <c r="B985" s="2">
        <f t="shared" si="125"/>
        <v>10</v>
      </c>
      <c r="C985" s="80" t="s">
        <v>531</v>
      </c>
      <c r="D985" s="109" t="s">
        <v>1871</v>
      </c>
      <c r="E985" s="67">
        <v>39870</v>
      </c>
      <c r="F985" s="52" t="s">
        <v>455</v>
      </c>
    </row>
    <row r="986" spans="1:6" ht="12.75">
      <c r="A986" s="2">
        <f t="shared" si="124"/>
        <v>867</v>
      </c>
      <c r="B986" s="2">
        <f t="shared" si="125"/>
        <v>11</v>
      </c>
      <c r="C986" s="80" t="s">
        <v>532</v>
      </c>
      <c r="D986" s="109" t="s">
        <v>1871</v>
      </c>
      <c r="E986" s="67">
        <v>39889</v>
      </c>
      <c r="F986" s="52" t="s">
        <v>455</v>
      </c>
    </row>
    <row r="987" spans="1:6" ht="12.75">
      <c r="A987" s="2">
        <f t="shared" si="124"/>
        <v>868</v>
      </c>
      <c r="B987" s="2">
        <f t="shared" si="125"/>
        <v>12</v>
      </c>
      <c r="C987" s="80" t="s">
        <v>533</v>
      </c>
      <c r="D987" s="109" t="s">
        <v>1871</v>
      </c>
      <c r="E987" s="67">
        <v>39889</v>
      </c>
      <c r="F987" s="52" t="s">
        <v>455</v>
      </c>
    </row>
    <row r="988" spans="1:6" ht="12.75">
      <c r="A988" s="2">
        <f t="shared" si="124"/>
        <v>869</v>
      </c>
      <c r="B988" s="2">
        <f t="shared" si="125"/>
        <v>13</v>
      </c>
      <c r="C988" s="80" t="s">
        <v>1921</v>
      </c>
      <c r="D988" s="109" t="s">
        <v>1871</v>
      </c>
      <c r="E988" s="67">
        <v>39991</v>
      </c>
      <c r="F988" s="52" t="s">
        <v>455</v>
      </c>
    </row>
    <row r="989" spans="1:6" ht="12.75">
      <c r="A989" s="2">
        <f t="shared" si="124"/>
        <v>870</v>
      </c>
      <c r="B989" s="2">
        <f t="shared" si="125"/>
        <v>14</v>
      </c>
      <c r="C989" s="80" t="s">
        <v>1870</v>
      </c>
      <c r="D989" s="109" t="s">
        <v>1871</v>
      </c>
      <c r="E989" s="67">
        <v>39994</v>
      </c>
      <c r="F989" s="52" t="s">
        <v>455</v>
      </c>
    </row>
    <row r="990" spans="1:6" ht="12.75">
      <c r="A990" s="2">
        <f t="shared" si="124"/>
        <v>871</v>
      </c>
      <c r="B990" s="2">
        <f t="shared" si="125"/>
        <v>15</v>
      </c>
      <c r="C990" s="80" t="s">
        <v>1923</v>
      </c>
      <c r="D990" s="109" t="s">
        <v>1871</v>
      </c>
      <c r="E990" s="67">
        <v>39997</v>
      </c>
      <c r="F990" s="52" t="s">
        <v>455</v>
      </c>
    </row>
    <row r="991" spans="1:6" ht="12.75">
      <c r="A991" s="2">
        <f t="shared" si="124"/>
        <v>872</v>
      </c>
      <c r="B991" s="2">
        <f t="shared" si="125"/>
        <v>16</v>
      </c>
      <c r="C991" s="80" t="s">
        <v>1922</v>
      </c>
      <c r="D991" s="109" t="s">
        <v>1871</v>
      </c>
      <c r="E991" s="67">
        <v>39997</v>
      </c>
      <c r="F991" s="52" t="s">
        <v>455</v>
      </c>
    </row>
    <row r="992" spans="1:6" ht="12.75">
      <c r="A992" s="2">
        <f t="shared" si="124"/>
        <v>873</v>
      </c>
      <c r="B992" s="2">
        <f t="shared" si="125"/>
        <v>17</v>
      </c>
      <c r="C992" s="80" t="s">
        <v>1924</v>
      </c>
      <c r="D992" s="109" t="s">
        <v>1871</v>
      </c>
      <c r="E992" s="67">
        <v>40004</v>
      </c>
      <c r="F992" s="52" t="s">
        <v>1522</v>
      </c>
    </row>
    <row r="993" spans="1:6" ht="12.75">
      <c r="A993" s="2">
        <f t="shared" si="124"/>
        <v>874</v>
      </c>
      <c r="B993" s="2">
        <f t="shared" si="125"/>
        <v>18</v>
      </c>
      <c r="C993" s="80" t="s">
        <v>463</v>
      </c>
      <c r="D993" s="51" t="s">
        <v>454</v>
      </c>
      <c r="E993" s="67">
        <v>39610</v>
      </c>
      <c r="F993" s="52" t="s">
        <v>728</v>
      </c>
    </row>
    <row r="994" spans="1:6" ht="12.75">
      <c r="A994" s="2">
        <f t="shared" si="124"/>
        <v>875</v>
      </c>
      <c r="B994" s="2">
        <f t="shared" si="125"/>
        <v>19</v>
      </c>
      <c r="C994" s="80" t="s">
        <v>476</v>
      </c>
      <c r="D994" s="51" t="s">
        <v>454</v>
      </c>
      <c r="E994" s="67">
        <v>39610</v>
      </c>
      <c r="F994" s="52" t="s">
        <v>728</v>
      </c>
    </row>
    <row r="995" spans="1:6" s="1" customFormat="1" ht="12.75">
      <c r="A995" s="4">
        <f aca="true" t="shared" si="126" ref="A995:B998">A994+1</f>
        <v>876</v>
      </c>
      <c r="B995" s="4">
        <f t="shared" si="126"/>
        <v>20</v>
      </c>
      <c r="C995" s="60" t="s">
        <v>2819</v>
      </c>
      <c r="D995" s="60" t="s">
        <v>473</v>
      </c>
      <c r="E995" s="61">
        <v>40890</v>
      </c>
      <c r="F995" s="62" t="s">
        <v>1218</v>
      </c>
    </row>
    <row r="996" spans="1:6" s="1" customFormat="1" ht="12.75">
      <c r="A996" s="4">
        <f t="shared" si="126"/>
        <v>877</v>
      </c>
      <c r="B996" s="4">
        <f t="shared" si="126"/>
        <v>21</v>
      </c>
      <c r="C996" s="60" t="s">
        <v>2816</v>
      </c>
      <c r="D996" s="60" t="s">
        <v>473</v>
      </c>
      <c r="E996" s="61">
        <v>40890</v>
      </c>
      <c r="F996" s="62" t="s">
        <v>1218</v>
      </c>
    </row>
    <row r="997" spans="1:6" ht="12.75">
      <c r="A997" s="2">
        <f t="shared" si="126"/>
        <v>878</v>
      </c>
      <c r="B997" s="2">
        <f t="shared" si="126"/>
        <v>22</v>
      </c>
      <c r="C997" s="80" t="s">
        <v>457</v>
      </c>
      <c r="D997" s="51" t="s">
        <v>454</v>
      </c>
      <c r="E997" s="67">
        <v>39610</v>
      </c>
      <c r="F997" s="52" t="s">
        <v>728</v>
      </c>
    </row>
    <row r="998" spans="1:6" ht="12.75">
      <c r="A998" s="2">
        <f t="shared" si="126"/>
        <v>879</v>
      </c>
      <c r="B998" s="2">
        <f t="shared" si="126"/>
        <v>23</v>
      </c>
      <c r="C998" s="80" t="s">
        <v>456</v>
      </c>
      <c r="D998" s="51" t="s">
        <v>454</v>
      </c>
      <c r="E998" s="67">
        <v>39610</v>
      </c>
      <c r="F998" s="52" t="s">
        <v>728</v>
      </c>
    </row>
    <row r="999" spans="1:6" ht="12.75">
      <c r="A999" s="2">
        <f t="shared" si="124"/>
        <v>880</v>
      </c>
      <c r="B999" s="2">
        <f t="shared" si="125"/>
        <v>24</v>
      </c>
      <c r="C999" s="80" t="s">
        <v>464</v>
      </c>
      <c r="D999" s="51" t="s">
        <v>454</v>
      </c>
      <c r="E999" s="67">
        <v>39610</v>
      </c>
      <c r="F999" s="52" t="s">
        <v>728</v>
      </c>
    </row>
    <row r="1000" spans="1:6" ht="12.75">
      <c r="A1000" s="2">
        <f t="shared" si="124"/>
        <v>881</v>
      </c>
      <c r="B1000" s="2">
        <f t="shared" si="125"/>
        <v>25</v>
      </c>
      <c r="C1000" s="80" t="s">
        <v>465</v>
      </c>
      <c r="D1000" s="51" t="s">
        <v>454</v>
      </c>
      <c r="E1000" s="67">
        <v>39614</v>
      </c>
      <c r="F1000" s="52" t="s">
        <v>728</v>
      </c>
    </row>
    <row r="1001" spans="1:6" ht="12.75">
      <c r="A1001" s="2">
        <f t="shared" si="124"/>
        <v>882</v>
      </c>
      <c r="B1001" s="2">
        <f t="shared" si="125"/>
        <v>26</v>
      </c>
      <c r="C1001" s="80" t="s">
        <v>466</v>
      </c>
      <c r="D1001" s="51" t="s">
        <v>454</v>
      </c>
      <c r="E1001" s="67">
        <v>39614</v>
      </c>
      <c r="F1001" s="52" t="s">
        <v>455</v>
      </c>
    </row>
    <row r="1002" spans="1:6" ht="12.75">
      <c r="A1002" s="2">
        <f t="shared" si="124"/>
        <v>883</v>
      </c>
      <c r="B1002" s="2">
        <f t="shared" si="125"/>
        <v>27</v>
      </c>
      <c r="C1002" s="80" t="s">
        <v>467</v>
      </c>
      <c r="D1002" s="51" t="s">
        <v>454</v>
      </c>
      <c r="E1002" s="67">
        <v>39614</v>
      </c>
      <c r="F1002" s="52" t="s">
        <v>455</v>
      </c>
    </row>
    <row r="1003" spans="1:6" ht="12.75">
      <c r="A1003" s="2">
        <f t="shared" si="124"/>
        <v>884</v>
      </c>
      <c r="B1003" s="2">
        <f t="shared" si="125"/>
        <v>28</v>
      </c>
      <c r="C1003" s="80" t="s">
        <v>468</v>
      </c>
      <c r="D1003" s="51" t="s">
        <v>454</v>
      </c>
      <c r="E1003" s="67">
        <v>39616</v>
      </c>
      <c r="F1003" s="52" t="s">
        <v>455</v>
      </c>
    </row>
    <row r="1004" spans="1:6" ht="12.75">
      <c r="A1004" s="2">
        <f t="shared" si="124"/>
        <v>885</v>
      </c>
      <c r="B1004" s="2">
        <f t="shared" si="125"/>
        <v>29</v>
      </c>
      <c r="C1004" s="80" t="s">
        <v>469</v>
      </c>
      <c r="D1004" s="51" t="s">
        <v>454</v>
      </c>
      <c r="E1004" s="67">
        <v>39616</v>
      </c>
      <c r="F1004" s="52" t="s">
        <v>455</v>
      </c>
    </row>
    <row r="1005" spans="1:6" ht="12.75">
      <c r="A1005" s="2">
        <f t="shared" si="124"/>
        <v>886</v>
      </c>
      <c r="B1005" s="2">
        <f t="shared" si="125"/>
        <v>30</v>
      </c>
      <c r="C1005" s="80" t="s">
        <v>470</v>
      </c>
      <c r="D1005" s="51" t="s">
        <v>454</v>
      </c>
      <c r="E1005" s="67">
        <v>39616</v>
      </c>
      <c r="F1005" s="52" t="s">
        <v>455</v>
      </c>
    </row>
    <row r="1006" spans="1:6" ht="12.75">
      <c r="A1006" s="2">
        <f t="shared" si="124"/>
        <v>887</v>
      </c>
      <c r="B1006" s="2">
        <f t="shared" si="125"/>
        <v>31</v>
      </c>
      <c r="C1006" s="80" t="s">
        <v>471</v>
      </c>
      <c r="D1006" s="51" t="s">
        <v>454</v>
      </c>
      <c r="E1006" s="67">
        <v>39632</v>
      </c>
      <c r="F1006" s="52" t="s">
        <v>455</v>
      </c>
    </row>
    <row r="1007" spans="1:6" ht="12.75">
      <c r="A1007" s="2">
        <f t="shared" si="124"/>
        <v>888</v>
      </c>
      <c r="B1007" s="2">
        <f t="shared" si="125"/>
        <v>32</v>
      </c>
      <c r="C1007" s="80" t="s">
        <v>453</v>
      </c>
      <c r="D1007" s="51" t="s">
        <v>454</v>
      </c>
      <c r="E1007" s="67">
        <v>40089</v>
      </c>
      <c r="F1007" s="52" t="s">
        <v>455</v>
      </c>
    </row>
    <row r="1008" spans="1:6" ht="12.75">
      <c r="A1008" s="2">
        <f t="shared" si="124"/>
        <v>889</v>
      </c>
      <c r="B1008" s="2">
        <f t="shared" si="125"/>
        <v>33</v>
      </c>
      <c r="C1008" s="80" t="s">
        <v>474</v>
      </c>
      <c r="D1008" s="51" t="s">
        <v>475</v>
      </c>
      <c r="E1008" s="67">
        <v>40421</v>
      </c>
      <c r="F1008" s="52" t="s">
        <v>1155</v>
      </c>
    </row>
    <row r="1009" spans="1:6" ht="12.75">
      <c r="A1009" s="2">
        <f t="shared" si="124"/>
        <v>890</v>
      </c>
      <c r="B1009" s="2">
        <f t="shared" si="125"/>
        <v>34</v>
      </c>
      <c r="C1009" s="80" t="s">
        <v>1661</v>
      </c>
      <c r="D1009" s="51" t="s">
        <v>1662</v>
      </c>
      <c r="E1009" s="67">
        <v>40185</v>
      </c>
      <c r="F1009" s="52" t="s">
        <v>1879</v>
      </c>
    </row>
    <row r="1010" spans="1:6" ht="12.75">
      <c r="A1010" s="2">
        <f t="shared" si="124"/>
        <v>891</v>
      </c>
      <c r="B1010" s="2">
        <f t="shared" si="125"/>
        <v>35</v>
      </c>
      <c r="C1010" s="80" t="s">
        <v>472</v>
      </c>
      <c r="D1010" s="51" t="s">
        <v>473</v>
      </c>
      <c r="E1010" s="67">
        <v>40390</v>
      </c>
      <c r="F1010" s="52" t="s">
        <v>1218</v>
      </c>
    </row>
    <row r="1011" spans="1:6" ht="12.75">
      <c r="A1011" s="2">
        <f t="shared" si="124"/>
        <v>892</v>
      </c>
      <c r="B1011" s="2">
        <f t="shared" si="125"/>
        <v>36</v>
      </c>
      <c r="C1011" s="80" t="s">
        <v>477</v>
      </c>
      <c r="D1011" s="51" t="s">
        <v>478</v>
      </c>
      <c r="E1011" s="67">
        <v>40595</v>
      </c>
      <c r="F1011" s="52" t="s">
        <v>479</v>
      </c>
    </row>
    <row r="1012" ht="12.75">
      <c r="C1012" s="80"/>
    </row>
    <row r="1013" ht="12.75">
      <c r="C1013" s="50" t="s">
        <v>1533</v>
      </c>
    </row>
    <row r="1014" spans="1:6" s="8" customFormat="1" ht="12.75">
      <c r="A1014" s="9">
        <f>A1011+1</f>
        <v>893</v>
      </c>
      <c r="B1014" s="9">
        <v>1</v>
      </c>
      <c r="C1014" s="42" t="s">
        <v>369</v>
      </c>
      <c r="D1014" s="57" t="s">
        <v>1266</v>
      </c>
      <c r="E1014" s="58">
        <v>40239</v>
      </c>
      <c r="F1014" s="59" t="s">
        <v>1267</v>
      </c>
    </row>
    <row r="1015" spans="1:6" s="8" customFormat="1" ht="12.75">
      <c r="A1015" s="9">
        <f>A1014+1</f>
        <v>894</v>
      </c>
      <c r="B1015" s="9">
        <f>B1014+1</f>
        <v>2</v>
      </c>
      <c r="C1015" s="54" t="s">
        <v>1268</v>
      </c>
      <c r="D1015" s="54" t="s">
        <v>1266</v>
      </c>
      <c r="E1015" s="55">
        <v>40508</v>
      </c>
      <c r="F1015" s="56" t="s">
        <v>1267</v>
      </c>
    </row>
    <row r="1016" spans="1:6" s="8" customFormat="1" ht="12.75">
      <c r="A1016" s="9">
        <f aca="true" t="shared" si="127" ref="A1016:A1021">A1015+1</f>
        <v>895</v>
      </c>
      <c r="B1016" s="9">
        <f aca="true" t="shared" si="128" ref="B1016:B1021">B1015+1</f>
        <v>3</v>
      </c>
      <c r="C1016" s="54" t="s">
        <v>1265</v>
      </c>
      <c r="D1016" s="54" t="s">
        <v>1266</v>
      </c>
      <c r="E1016" s="55">
        <v>40696</v>
      </c>
      <c r="F1016" s="56" t="s">
        <v>1267</v>
      </c>
    </row>
    <row r="1017" spans="1:6" s="8" customFormat="1" ht="12.75">
      <c r="A1017" s="9">
        <f t="shared" si="127"/>
        <v>896</v>
      </c>
      <c r="B1017" s="9">
        <f t="shared" si="128"/>
        <v>4</v>
      </c>
      <c r="C1017" s="42" t="s">
        <v>1735</v>
      </c>
      <c r="D1017" s="105" t="s">
        <v>1266</v>
      </c>
      <c r="E1017" s="58">
        <v>40823</v>
      </c>
      <c r="F1017" s="59" t="s">
        <v>1267</v>
      </c>
    </row>
    <row r="1018" spans="1:6" s="8" customFormat="1" ht="12.75">
      <c r="A1018" s="9">
        <f t="shared" si="127"/>
        <v>897</v>
      </c>
      <c r="B1018" s="9">
        <f t="shared" si="128"/>
        <v>5</v>
      </c>
      <c r="C1018" s="68" t="s">
        <v>485</v>
      </c>
      <c r="D1018" s="54" t="s">
        <v>178</v>
      </c>
      <c r="E1018" s="55">
        <v>40438</v>
      </c>
      <c r="F1018" s="56" t="s">
        <v>1302</v>
      </c>
    </row>
    <row r="1019" spans="1:6" s="1" customFormat="1" ht="12.75">
      <c r="A1019" s="4">
        <f t="shared" si="127"/>
        <v>898</v>
      </c>
      <c r="B1019" s="4">
        <f t="shared" si="128"/>
        <v>6</v>
      </c>
      <c r="C1019" s="60" t="s">
        <v>2659</v>
      </c>
      <c r="D1019" s="60" t="s">
        <v>2660</v>
      </c>
      <c r="E1019" s="61">
        <v>40836</v>
      </c>
      <c r="F1019" s="62" t="s">
        <v>2661</v>
      </c>
    </row>
    <row r="1020" spans="1:6" s="8" customFormat="1" ht="12.75">
      <c r="A1020" s="9">
        <f t="shared" si="127"/>
        <v>899</v>
      </c>
      <c r="B1020" s="9">
        <f t="shared" si="128"/>
        <v>7</v>
      </c>
      <c r="C1020" s="68" t="s">
        <v>2198</v>
      </c>
      <c r="D1020" s="54" t="s">
        <v>2199</v>
      </c>
      <c r="E1020" s="55">
        <v>40602</v>
      </c>
      <c r="F1020" s="56" t="s">
        <v>1267</v>
      </c>
    </row>
    <row r="1021" spans="1:6" s="8" customFormat="1" ht="12.75">
      <c r="A1021" s="9">
        <f t="shared" si="127"/>
        <v>900</v>
      </c>
      <c r="B1021" s="9">
        <f t="shared" si="128"/>
        <v>8</v>
      </c>
      <c r="C1021" s="68" t="s">
        <v>586</v>
      </c>
      <c r="D1021" s="54" t="s">
        <v>587</v>
      </c>
      <c r="E1021" s="55">
        <v>40799</v>
      </c>
      <c r="F1021" s="56" t="s">
        <v>728</v>
      </c>
    </row>
    <row r="1022" spans="1:6" s="8" customFormat="1" ht="12.75">
      <c r="A1022" s="9">
        <f>A1021+1</f>
        <v>901</v>
      </c>
      <c r="B1022" s="9">
        <f>B1021+1</f>
        <v>9</v>
      </c>
      <c r="C1022" s="54" t="s">
        <v>1117</v>
      </c>
      <c r="D1022" s="54" t="s">
        <v>1118</v>
      </c>
      <c r="E1022" s="55">
        <v>40441</v>
      </c>
      <c r="F1022" s="56" t="s">
        <v>1879</v>
      </c>
    </row>
    <row r="1023" spans="1:6" s="8" customFormat="1" ht="12.75">
      <c r="A1023" s="9">
        <f aca="true" t="shared" si="129" ref="A1023:A1043">A1022+1</f>
        <v>902</v>
      </c>
      <c r="B1023" s="9">
        <f aca="true" t="shared" si="130" ref="B1023:B1043">B1022+1</f>
        <v>10</v>
      </c>
      <c r="C1023" s="54" t="s">
        <v>1129</v>
      </c>
      <c r="D1023" s="54" t="s">
        <v>1120</v>
      </c>
      <c r="E1023" s="55">
        <v>40757</v>
      </c>
      <c r="F1023" s="56" t="s">
        <v>1267</v>
      </c>
    </row>
    <row r="1024" spans="1:6" s="8" customFormat="1" ht="12.75">
      <c r="A1024" s="9">
        <f t="shared" si="129"/>
        <v>903</v>
      </c>
      <c r="B1024" s="9">
        <f t="shared" si="130"/>
        <v>11</v>
      </c>
      <c r="C1024" s="42" t="s">
        <v>794</v>
      </c>
      <c r="D1024" s="105" t="s">
        <v>602</v>
      </c>
      <c r="E1024" s="58">
        <v>40847</v>
      </c>
      <c r="F1024" s="59" t="s">
        <v>795</v>
      </c>
    </row>
    <row r="1025" spans="1:6" s="8" customFormat="1" ht="12.75">
      <c r="A1025" s="9">
        <f t="shared" si="129"/>
        <v>904</v>
      </c>
      <c r="B1025" s="9">
        <f t="shared" si="130"/>
        <v>12</v>
      </c>
      <c r="C1025" s="42" t="s">
        <v>368</v>
      </c>
      <c r="D1025" s="57" t="s">
        <v>602</v>
      </c>
      <c r="E1025" s="58">
        <v>40853</v>
      </c>
      <c r="F1025" s="59" t="s">
        <v>1267</v>
      </c>
    </row>
    <row r="1026" spans="1:7" s="8" customFormat="1" ht="12.75">
      <c r="A1026" s="9">
        <f t="shared" si="129"/>
        <v>905</v>
      </c>
      <c r="B1026" s="9">
        <f t="shared" si="130"/>
        <v>13</v>
      </c>
      <c r="C1026" s="68" t="s">
        <v>2206</v>
      </c>
      <c r="D1026" s="54" t="s">
        <v>2207</v>
      </c>
      <c r="E1026" s="55">
        <v>39924</v>
      </c>
      <c r="F1026" s="56" t="s">
        <v>1522</v>
      </c>
      <c r="G1026" s="27"/>
    </row>
    <row r="1027" spans="1:7" s="8" customFormat="1" ht="12.75">
      <c r="A1027" s="9">
        <f>A1026+1</f>
        <v>906</v>
      </c>
      <c r="B1027" s="9">
        <f>B1026+1</f>
        <v>14</v>
      </c>
      <c r="C1027" s="54" t="s">
        <v>1125</v>
      </c>
      <c r="D1027" s="54" t="s">
        <v>1126</v>
      </c>
      <c r="E1027" s="55">
        <v>40539</v>
      </c>
      <c r="F1027" s="56" t="s">
        <v>1522</v>
      </c>
      <c r="G1027" s="27"/>
    </row>
    <row r="1028" spans="1:6" s="1" customFormat="1" ht="12.75">
      <c r="A1028" s="4">
        <f>A1027+1</f>
        <v>907</v>
      </c>
      <c r="B1028" s="4">
        <f>B1027+1</f>
        <v>15</v>
      </c>
      <c r="C1028" s="60" t="s">
        <v>2440</v>
      </c>
      <c r="D1028" s="60" t="s">
        <v>2441</v>
      </c>
      <c r="E1028" s="61">
        <v>40881</v>
      </c>
      <c r="F1028" s="62" t="s">
        <v>1267</v>
      </c>
    </row>
    <row r="1029" spans="1:6" s="1" customFormat="1" ht="12.75">
      <c r="A1029" s="4">
        <f t="shared" si="129"/>
        <v>908</v>
      </c>
      <c r="B1029" s="4">
        <f t="shared" si="130"/>
        <v>16</v>
      </c>
      <c r="C1029" s="60" t="s">
        <v>2442</v>
      </c>
      <c r="D1029" s="60" t="s">
        <v>2441</v>
      </c>
      <c r="E1029" s="61">
        <v>40881</v>
      </c>
      <c r="F1029" s="62" t="s">
        <v>1267</v>
      </c>
    </row>
    <row r="1030" spans="1:6" s="8" customFormat="1" ht="12.75">
      <c r="A1030" s="9">
        <f t="shared" si="129"/>
        <v>909</v>
      </c>
      <c r="B1030" s="9">
        <f t="shared" si="130"/>
        <v>17</v>
      </c>
      <c r="C1030" s="54" t="s">
        <v>1132</v>
      </c>
      <c r="D1030" s="54" t="s">
        <v>1128</v>
      </c>
      <c r="E1030" s="55">
        <v>39894</v>
      </c>
      <c r="F1030" s="56" t="s">
        <v>1267</v>
      </c>
    </row>
    <row r="1031" spans="1:6" s="8" customFormat="1" ht="12.75">
      <c r="A1031" s="9">
        <f t="shared" si="129"/>
        <v>910</v>
      </c>
      <c r="B1031" s="9">
        <f t="shared" si="130"/>
        <v>18</v>
      </c>
      <c r="C1031" s="54" t="s">
        <v>1127</v>
      </c>
      <c r="D1031" s="54" t="s">
        <v>1128</v>
      </c>
      <c r="E1031" s="55">
        <v>39895</v>
      </c>
      <c r="F1031" s="56" t="s">
        <v>1267</v>
      </c>
    </row>
    <row r="1032" spans="1:6" s="8" customFormat="1" ht="12.75">
      <c r="A1032" s="9">
        <f t="shared" si="129"/>
        <v>911</v>
      </c>
      <c r="B1032" s="9">
        <f t="shared" si="130"/>
        <v>19</v>
      </c>
      <c r="C1032" s="68" t="s">
        <v>482</v>
      </c>
      <c r="D1032" s="54" t="s">
        <v>483</v>
      </c>
      <c r="E1032" s="55">
        <v>39320</v>
      </c>
      <c r="F1032" s="56" t="s">
        <v>1879</v>
      </c>
    </row>
    <row r="1033" spans="1:6" s="8" customFormat="1" ht="12.75">
      <c r="A1033" s="9">
        <f t="shared" si="129"/>
        <v>912</v>
      </c>
      <c r="B1033" s="9">
        <f t="shared" si="130"/>
        <v>20</v>
      </c>
      <c r="C1033" s="54" t="s">
        <v>1123</v>
      </c>
      <c r="D1033" s="54" t="s">
        <v>1124</v>
      </c>
      <c r="E1033" s="55">
        <v>40724</v>
      </c>
      <c r="F1033" s="56" t="s">
        <v>728</v>
      </c>
    </row>
    <row r="1034" spans="1:6" s="8" customFormat="1" ht="12.75">
      <c r="A1034" s="9">
        <f t="shared" si="129"/>
        <v>913</v>
      </c>
      <c r="B1034" s="9">
        <f t="shared" si="130"/>
        <v>21</v>
      </c>
      <c r="C1034" s="68" t="s">
        <v>480</v>
      </c>
      <c r="D1034" s="54" t="s">
        <v>481</v>
      </c>
      <c r="E1034" s="55">
        <v>39246</v>
      </c>
      <c r="F1034" s="56" t="s">
        <v>1218</v>
      </c>
    </row>
    <row r="1035" spans="1:6" s="8" customFormat="1" ht="12.75">
      <c r="A1035" s="9">
        <f t="shared" si="129"/>
        <v>914</v>
      </c>
      <c r="B1035" s="9">
        <f t="shared" si="130"/>
        <v>22</v>
      </c>
      <c r="C1035" s="68" t="s">
        <v>179</v>
      </c>
      <c r="D1035" s="54" t="s">
        <v>481</v>
      </c>
      <c r="E1035" s="55">
        <v>39974</v>
      </c>
      <c r="F1035" s="56" t="s">
        <v>1218</v>
      </c>
    </row>
    <row r="1036" spans="1:6" s="8" customFormat="1" ht="12.75">
      <c r="A1036" s="9">
        <f t="shared" si="129"/>
        <v>915</v>
      </c>
      <c r="B1036" s="9">
        <f t="shared" si="130"/>
        <v>23</v>
      </c>
      <c r="C1036" s="68" t="s">
        <v>484</v>
      </c>
      <c r="D1036" s="54" t="s">
        <v>481</v>
      </c>
      <c r="E1036" s="55">
        <v>40237</v>
      </c>
      <c r="F1036" s="56" t="s">
        <v>1218</v>
      </c>
    </row>
    <row r="1037" spans="1:6" s="1" customFormat="1" ht="12.75">
      <c r="A1037" s="4">
        <f t="shared" si="129"/>
        <v>916</v>
      </c>
      <c r="B1037" s="4">
        <f t="shared" si="130"/>
        <v>24</v>
      </c>
      <c r="C1037" s="60" t="s">
        <v>2657</v>
      </c>
      <c r="D1037" s="60" t="s">
        <v>2658</v>
      </c>
      <c r="E1037" s="61">
        <v>39768</v>
      </c>
      <c r="F1037" s="62" t="s">
        <v>728</v>
      </c>
    </row>
    <row r="1038" spans="1:6" s="8" customFormat="1" ht="12.75">
      <c r="A1038" s="9">
        <f t="shared" si="129"/>
        <v>917</v>
      </c>
      <c r="B1038" s="9">
        <f t="shared" si="130"/>
        <v>25</v>
      </c>
      <c r="C1038" s="68" t="s">
        <v>2200</v>
      </c>
      <c r="D1038" s="54" t="s">
        <v>2201</v>
      </c>
      <c r="E1038" s="55">
        <v>40693</v>
      </c>
      <c r="F1038" s="56" t="s">
        <v>1879</v>
      </c>
    </row>
    <row r="1039" spans="1:6" s="8" customFormat="1" ht="12.75">
      <c r="A1039" s="9">
        <f t="shared" si="129"/>
        <v>918</v>
      </c>
      <c r="B1039" s="9">
        <f t="shared" si="130"/>
        <v>26</v>
      </c>
      <c r="C1039" s="54" t="s">
        <v>1130</v>
      </c>
      <c r="D1039" s="54" t="s">
        <v>1131</v>
      </c>
      <c r="E1039" s="55">
        <v>40166</v>
      </c>
      <c r="F1039" s="56" t="s">
        <v>1267</v>
      </c>
    </row>
    <row r="1040" spans="1:6" s="8" customFormat="1" ht="12.75">
      <c r="A1040" s="9">
        <f t="shared" si="129"/>
        <v>919</v>
      </c>
      <c r="B1040" s="9">
        <f t="shared" si="130"/>
        <v>27</v>
      </c>
      <c r="C1040" s="54" t="s">
        <v>1121</v>
      </c>
      <c r="D1040" s="54" t="s">
        <v>1122</v>
      </c>
      <c r="E1040" s="55">
        <v>40718</v>
      </c>
      <c r="F1040" s="56" t="s">
        <v>728</v>
      </c>
    </row>
    <row r="1041" spans="1:6" s="8" customFormat="1" ht="12.75">
      <c r="A1041" s="9">
        <f t="shared" si="129"/>
        <v>920</v>
      </c>
      <c r="B1041" s="9">
        <f t="shared" si="130"/>
        <v>28</v>
      </c>
      <c r="C1041" s="68" t="s">
        <v>2204</v>
      </c>
      <c r="D1041" s="54" t="s">
        <v>2205</v>
      </c>
      <c r="E1041" s="55">
        <v>40552</v>
      </c>
      <c r="F1041" s="56" t="s">
        <v>1879</v>
      </c>
    </row>
    <row r="1042" spans="1:6" s="8" customFormat="1" ht="12.75">
      <c r="A1042" s="9">
        <f t="shared" si="129"/>
        <v>921</v>
      </c>
      <c r="B1042" s="9">
        <f t="shared" si="130"/>
        <v>29</v>
      </c>
      <c r="C1042" s="42" t="s">
        <v>1602</v>
      </c>
      <c r="D1042" s="57" t="s">
        <v>1603</v>
      </c>
      <c r="E1042" s="58">
        <v>40833</v>
      </c>
      <c r="F1042" s="59" t="s">
        <v>728</v>
      </c>
    </row>
    <row r="1043" spans="1:6" s="8" customFormat="1" ht="12.75">
      <c r="A1043" s="9">
        <f t="shared" si="129"/>
        <v>922</v>
      </c>
      <c r="B1043" s="9">
        <f t="shared" si="130"/>
        <v>30</v>
      </c>
      <c r="C1043" s="54" t="s">
        <v>1269</v>
      </c>
      <c r="D1043" s="54" t="s">
        <v>2865</v>
      </c>
      <c r="E1043" s="55">
        <v>40721</v>
      </c>
      <c r="F1043" s="56" t="s">
        <v>1267</v>
      </c>
    </row>
    <row r="1045" ht="12.75">
      <c r="C1045" s="50" t="s">
        <v>1074</v>
      </c>
    </row>
    <row r="1046" spans="1:6" s="8" customFormat="1" ht="12.75">
      <c r="A1046" s="9">
        <f>A1043+1</f>
        <v>923</v>
      </c>
      <c r="B1046" s="9">
        <v>1</v>
      </c>
      <c r="C1046" s="54" t="s">
        <v>1119</v>
      </c>
      <c r="D1046" s="54" t="s">
        <v>1120</v>
      </c>
      <c r="E1046" s="55">
        <v>40519</v>
      </c>
      <c r="F1046" s="56" t="s">
        <v>1267</v>
      </c>
    </row>
    <row r="1047" spans="1:6" ht="12.75">
      <c r="A1047" s="2">
        <f>A1046+1</f>
        <v>924</v>
      </c>
      <c r="B1047" s="2">
        <f>B1046+1</f>
        <v>2</v>
      </c>
      <c r="C1047" s="80" t="s">
        <v>180</v>
      </c>
      <c r="D1047" s="51" t="s">
        <v>181</v>
      </c>
      <c r="E1047" s="67">
        <v>40728</v>
      </c>
      <c r="F1047" s="52" t="s">
        <v>1879</v>
      </c>
    </row>
    <row r="1048" spans="1:6" s="29" customFormat="1" ht="12.75">
      <c r="A1048" s="33">
        <f>A1047+1</f>
        <v>925</v>
      </c>
      <c r="B1048" s="33">
        <f>B1047+1</f>
        <v>3</v>
      </c>
      <c r="C1048" s="60" t="s">
        <v>2750</v>
      </c>
      <c r="D1048" s="60" t="s">
        <v>2751</v>
      </c>
      <c r="E1048" s="61">
        <v>40893</v>
      </c>
      <c r="F1048" s="62" t="s">
        <v>1879</v>
      </c>
    </row>
    <row r="1049" spans="3:5" ht="12.75">
      <c r="C1049" s="80"/>
      <c r="E1049" s="67"/>
    </row>
    <row r="1050" spans="1:6" s="14" customFormat="1" ht="12.75">
      <c r="A1050" s="7"/>
      <c r="B1050" s="7"/>
      <c r="C1050" s="73" t="s">
        <v>2452</v>
      </c>
      <c r="D1050" s="110"/>
      <c r="E1050" s="71"/>
      <c r="F1050" s="72"/>
    </row>
    <row r="1051" spans="1:6" s="29" customFormat="1" ht="12.75">
      <c r="A1051" s="33">
        <f>A1048+1</f>
        <v>926</v>
      </c>
      <c r="B1051" s="33">
        <v>1</v>
      </c>
      <c r="C1051" s="74" t="s">
        <v>2454</v>
      </c>
      <c r="D1051" s="60" t="s">
        <v>2453</v>
      </c>
      <c r="E1051" s="61">
        <v>40881</v>
      </c>
      <c r="F1051" s="62" t="s">
        <v>1522</v>
      </c>
    </row>
    <row r="1052" spans="1:6" s="29" customFormat="1" ht="12.75">
      <c r="A1052" s="33">
        <f>A1051+1</f>
        <v>927</v>
      </c>
      <c r="B1052" s="33">
        <f>B1051+1</f>
        <v>2</v>
      </c>
      <c r="C1052" s="74" t="s">
        <v>2653</v>
      </c>
      <c r="D1052" s="60" t="s">
        <v>2654</v>
      </c>
      <c r="E1052" s="61">
        <v>40754</v>
      </c>
      <c r="F1052" s="62" t="s">
        <v>1879</v>
      </c>
    </row>
    <row r="1053" spans="1:6" s="29" customFormat="1" ht="12" customHeight="1">
      <c r="A1053" s="33">
        <f>A1052+1</f>
        <v>928</v>
      </c>
      <c r="B1053" s="33">
        <f>B1052+1</f>
        <v>3</v>
      </c>
      <c r="C1053" s="74" t="s">
        <v>2655</v>
      </c>
      <c r="D1053" s="60" t="s">
        <v>2656</v>
      </c>
      <c r="E1053" s="61">
        <v>40577</v>
      </c>
      <c r="F1053" s="62" t="s">
        <v>1879</v>
      </c>
    </row>
    <row r="1055" ht="12.75">
      <c r="C1055" s="50" t="s">
        <v>347</v>
      </c>
    </row>
    <row r="1056" spans="1:6" s="8" customFormat="1" ht="12.75">
      <c r="A1056" s="9">
        <f>A1053+1</f>
        <v>929</v>
      </c>
      <c r="B1056" s="9">
        <v>1</v>
      </c>
      <c r="C1056" s="54" t="s">
        <v>350</v>
      </c>
      <c r="D1056" s="54" t="s">
        <v>351</v>
      </c>
      <c r="E1056" s="55">
        <v>40038</v>
      </c>
      <c r="F1056" s="56" t="s">
        <v>1155</v>
      </c>
    </row>
    <row r="1057" spans="1:6" s="8" customFormat="1" ht="12.75">
      <c r="A1057" s="9">
        <f>A1056+1</f>
        <v>930</v>
      </c>
      <c r="B1057" s="9">
        <f>B1056+1</f>
        <v>2</v>
      </c>
      <c r="C1057" s="54" t="s">
        <v>354</v>
      </c>
      <c r="D1057" s="54" t="s">
        <v>351</v>
      </c>
      <c r="E1057" s="55">
        <v>40508</v>
      </c>
      <c r="F1057" s="56" t="s">
        <v>1879</v>
      </c>
    </row>
    <row r="1058" spans="1:6" s="8" customFormat="1" ht="12.75">
      <c r="A1058" s="9">
        <f aca="true" t="shared" si="131" ref="A1058:A1066">A1057+1</f>
        <v>931</v>
      </c>
      <c r="B1058" s="9">
        <f aca="true" t="shared" si="132" ref="B1058:B1066">B1057+1</f>
        <v>3</v>
      </c>
      <c r="C1058" s="54" t="s">
        <v>348</v>
      </c>
      <c r="D1058" s="54" t="s">
        <v>349</v>
      </c>
      <c r="E1058" s="55">
        <v>40421</v>
      </c>
      <c r="F1058" s="56" t="s">
        <v>1218</v>
      </c>
    </row>
    <row r="1059" spans="1:6" s="8" customFormat="1" ht="12.75">
      <c r="A1059" s="9">
        <f t="shared" si="131"/>
        <v>932</v>
      </c>
      <c r="B1059" s="9">
        <f t="shared" si="132"/>
        <v>4</v>
      </c>
      <c r="C1059" s="54" t="s">
        <v>352</v>
      </c>
      <c r="D1059" s="54" t="s">
        <v>353</v>
      </c>
      <c r="E1059" s="55">
        <v>40429</v>
      </c>
      <c r="F1059" s="56" t="s">
        <v>1522</v>
      </c>
    </row>
    <row r="1060" spans="1:6" s="8" customFormat="1" ht="12.75">
      <c r="A1060" s="9">
        <f t="shared" si="131"/>
        <v>933</v>
      </c>
      <c r="B1060" s="9">
        <f t="shared" si="132"/>
        <v>5</v>
      </c>
      <c r="C1060" s="54" t="s">
        <v>441</v>
      </c>
      <c r="D1060" s="54" t="s">
        <v>353</v>
      </c>
      <c r="E1060" s="55">
        <v>40429</v>
      </c>
      <c r="F1060" s="56" t="s">
        <v>1879</v>
      </c>
    </row>
    <row r="1061" spans="1:6" s="8" customFormat="1" ht="12.75">
      <c r="A1061" s="9">
        <f t="shared" si="131"/>
        <v>934</v>
      </c>
      <c r="B1061" s="9">
        <f t="shared" si="132"/>
        <v>6</v>
      </c>
      <c r="C1061" s="54" t="s">
        <v>2006</v>
      </c>
      <c r="D1061" s="54" t="s">
        <v>2005</v>
      </c>
      <c r="E1061" s="55">
        <v>39287</v>
      </c>
      <c r="F1061" s="56" t="s">
        <v>1218</v>
      </c>
    </row>
    <row r="1062" spans="1:6" s="8" customFormat="1" ht="12.75">
      <c r="A1062" s="9">
        <f t="shared" si="131"/>
        <v>935</v>
      </c>
      <c r="B1062" s="9">
        <f t="shared" si="132"/>
        <v>7</v>
      </c>
      <c r="C1062" s="54" t="s">
        <v>357</v>
      </c>
      <c r="D1062" s="54" t="s">
        <v>2005</v>
      </c>
      <c r="E1062" s="55">
        <v>39295</v>
      </c>
      <c r="F1062" s="56" t="s">
        <v>1218</v>
      </c>
    </row>
    <row r="1063" spans="1:6" s="8" customFormat="1" ht="12.75">
      <c r="A1063" s="9">
        <f t="shared" si="131"/>
        <v>936</v>
      </c>
      <c r="B1063" s="9">
        <f t="shared" si="132"/>
        <v>8</v>
      </c>
      <c r="C1063" s="54" t="s">
        <v>439</v>
      </c>
      <c r="D1063" s="54" t="s">
        <v>2005</v>
      </c>
      <c r="E1063" s="55">
        <v>39303</v>
      </c>
      <c r="F1063" s="56" t="s">
        <v>440</v>
      </c>
    </row>
    <row r="1064" spans="1:6" s="8" customFormat="1" ht="12.75">
      <c r="A1064" s="9">
        <f t="shared" si="131"/>
        <v>937</v>
      </c>
      <c r="B1064" s="9">
        <f t="shared" si="132"/>
        <v>9</v>
      </c>
      <c r="C1064" s="54" t="s">
        <v>444</v>
      </c>
      <c r="D1064" s="54" t="s">
        <v>443</v>
      </c>
      <c r="E1064" s="55">
        <v>40496</v>
      </c>
      <c r="F1064" s="56" t="s">
        <v>1879</v>
      </c>
    </row>
    <row r="1065" spans="1:6" s="8" customFormat="1" ht="12.75">
      <c r="A1065" s="9">
        <f t="shared" si="131"/>
        <v>938</v>
      </c>
      <c r="B1065" s="9">
        <f t="shared" si="132"/>
        <v>10</v>
      </c>
      <c r="C1065" s="54" t="s">
        <v>442</v>
      </c>
      <c r="D1065" s="54" t="s">
        <v>443</v>
      </c>
      <c r="E1065" s="55">
        <v>40500</v>
      </c>
      <c r="F1065" s="56" t="s">
        <v>1879</v>
      </c>
    </row>
    <row r="1066" spans="1:6" s="8" customFormat="1" ht="12.75">
      <c r="A1066" s="9">
        <f t="shared" si="131"/>
        <v>939</v>
      </c>
      <c r="B1066" s="9">
        <f t="shared" si="132"/>
        <v>11</v>
      </c>
      <c r="C1066" s="54" t="s">
        <v>355</v>
      </c>
      <c r="D1066" s="54" t="s">
        <v>356</v>
      </c>
      <c r="E1066" s="55">
        <v>39774</v>
      </c>
      <c r="F1066" s="56" t="s">
        <v>217</v>
      </c>
    </row>
    <row r="1068" ht="12.75">
      <c r="C1068" s="50" t="s">
        <v>1093</v>
      </c>
    </row>
    <row r="1069" spans="1:6" s="8" customFormat="1" ht="12.75">
      <c r="A1069" s="9">
        <f>A1066+1</f>
        <v>940</v>
      </c>
      <c r="B1069" s="9">
        <v>1</v>
      </c>
      <c r="C1069" s="68" t="s">
        <v>2040</v>
      </c>
      <c r="D1069" s="54" t="s">
        <v>2041</v>
      </c>
      <c r="E1069" s="55">
        <v>40088</v>
      </c>
      <c r="F1069" s="56" t="s">
        <v>2029</v>
      </c>
    </row>
    <row r="1070" spans="1:6" s="8" customFormat="1" ht="12.75">
      <c r="A1070" s="9">
        <f aca="true" t="shared" si="133" ref="A1070:B1075">A1069+1</f>
        <v>941</v>
      </c>
      <c r="B1070" s="9">
        <f t="shared" si="133"/>
        <v>2</v>
      </c>
      <c r="C1070" s="68" t="s">
        <v>1658</v>
      </c>
      <c r="D1070" s="54" t="s">
        <v>238</v>
      </c>
      <c r="E1070" s="55">
        <v>40143</v>
      </c>
      <c r="F1070" s="56" t="s">
        <v>1879</v>
      </c>
    </row>
    <row r="1071" spans="1:6" s="8" customFormat="1" ht="12.75">
      <c r="A1071" s="9">
        <f t="shared" si="133"/>
        <v>942</v>
      </c>
      <c r="B1071" s="9">
        <f t="shared" si="133"/>
        <v>3</v>
      </c>
      <c r="C1071" s="68" t="s">
        <v>184</v>
      </c>
      <c r="D1071" s="54" t="s">
        <v>238</v>
      </c>
      <c r="E1071" s="55">
        <v>40156</v>
      </c>
      <c r="F1071" s="56" t="s">
        <v>1879</v>
      </c>
    </row>
    <row r="1072" spans="1:6" s="8" customFormat="1" ht="12.75">
      <c r="A1072" s="9">
        <f t="shared" si="133"/>
        <v>943</v>
      </c>
      <c r="B1072" s="9">
        <f t="shared" si="133"/>
        <v>4</v>
      </c>
      <c r="C1072" s="68" t="s">
        <v>185</v>
      </c>
      <c r="D1072" s="54" t="s">
        <v>238</v>
      </c>
      <c r="E1072" s="55">
        <v>40160</v>
      </c>
      <c r="F1072" s="56" t="s">
        <v>1879</v>
      </c>
    </row>
    <row r="1073" spans="1:6" s="8" customFormat="1" ht="12.75">
      <c r="A1073" s="9">
        <f t="shared" si="133"/>
        <v>944</v>
      </c>
      <c r="B1073" s="9">
        <f t="shared" si="133"/>
        <v>5</v>
      </c>
      <c r="C1073" s="68" t="s">
        <v>2027</v>
      </c>
      <c r="D1073" s="54" t="s">
        <v>2028</v>
      </c>
      <c r="E1073" s="55">
        <v>40458</v>
      </c>
      <c r="F1073" s="56" t="s">
        <v>2029</v>
      </c>
    </row>
    <row r="1074" spans="1:6" s="8" customFormat="1" ht="12.75">
      <c r="A1074" s="9">
        <f t="shared" si="133"/>
        <v>945</v>
      </c>
      <c r="B1074" s="9">
        <f t="shared" si="133"/>
        <v>6</v>
      </c>
      <c r="C1074" s="68" t="s">
        <v>2036</v>
      </c>
      <c r="D1074" s="54" t="s">
        <v>2037</v>
      </c>
      <c r="E1074" s="55">
        <v>40471</v>
      </c>
      <c r="F1074" s="56" t="s">
        <v>1879</v>
      </c>
    </row>
    <row r="1075" spans="1:6" s="8" customFormat="1" ht="12.75">
      <c r="A1075" s="9">
        <f t="shared" si="133"/>
        <v>946</v>
      </c>
      <c r="B1075" s="9">
        <f t="shared" si="133"/>
        <v>7</v>
      </c>
      <c r="C1075" s="68" t="s">
        <v>2042</v>
      </c>
      <c r="D1075" s="54" t="s">
        <v>2043</v>
      </c>
      <c r="E1075" s="55">
        <v>40113</v>
      </c>
      <c r="F1075" s="56" t="s">
        <v>2029</v>
      </c>
    </row>
    <row r="1076" ht="12.75">
      <c r="C1076" s="102"/>
    </row>
    <row r="1077" ht="12.75">
      <c r="C1077" s="50" t="s">
        <v>1094</v>
      </c>
    </row>
    <row r="1078" spans="1:6" ht="12.75">
      <c r="A1078" s="2">
        <f>A1075+1</f>
        <v>947</v>
      </c>
      <c r="B1078" s="2">
        <v>1</v>
      </c>
      <c r="C1078" s="111" t="s">
        <v>206</v>
      </c>
      <c r="D1078" s="51" t="s">
        <v>207</v>
      </c>
      <c r="E1078" s="67">
        <v>40492</v>
      </c>
      <c r="F1078" s="52" t="s">
        <v>1522</v>
      </c>
    </row>
    <row r="1079" spans="1:6" ht="12.75">
      <c r="A1079" s="2">
        <f>A1078+1</f>
        <v>948</v>
      </c>
      <c r="B1079" s="2">
        <f>B1078+1</f>
        <v>2</v>
      </c>
      <c r="C1079" s="111" t="s">
        <v>200</v>
      </c>
      <c r="D1079" s="51" t="s">
        <v>201</v>
      </c>
      <c r="E1079" s="67">
        <v>40390</v>
      </c>
      <c r="F1079" s="52" t="s">
        <v>1879</v>
      </c>
    </row>
    <row r="1080" spans="1:6" ht="12.75">
      <c r="A1080" s="2">
        <f aca="true" t="shared" si="134" ref="A1080:A1095">A1079+1</f>
        <v>949</v>
      </c>
      <c r="B1080" s="2">
        <f aca="true" t="shared" si="135" ref="B1080:B1095">B1079+1</f>
        <v>3</v>
      </c>
      <c r="C1080" s="111" t="s">
        <v>182</v>
      </c>
      <c r="D1080" s="51" t="s">
        <v>183</v>
      </c>
      <c r="E1080" s="67">
        <v>39246</v>
      </c>
      <c r="F1080" s="52" t="s">
        <v>186</v>
      </c>
    </row>
    <row r="1081" spans="1:6" s="1" customFormat="1" ht="12.75">
      <c r="A1081" s="4">
        <f aca="true" t="shared" si="136" ref="A1081:B1083">A1080+1</f>
        <v>950</v>
      </c>
      <c r="B1081" s="4">
        <f t="shared" si="136"/>
        <v>4</v>
      </c>
      <c r="C1081" s="60" t="s">
        <v>2809</v>
      </c>
      <c r="D1081" s="60" t="s">
        <v>2810</v>
      </c>
      <c r="E1081" s="61">
        <v>40896</v>
      </c>
      <c r="F1081" s="62" t="s">
        <v>1522</v>
      </c>
    </row>
    <row r="1082" spans="1:6" s="1" customFormat="1" ht="12.75">
      <c r="A1082" s="4">
        <f t="shared" si="136"/>
        <v>951</v>
      </c>
      <c r="B1082" s="4">
        <f t="shared" si="136"/>
        <v>5</v>
      </c>
      <c r="C1082" s="60" t="s">
        <v>2748</v>
      </c>
      <c r="D1082" s="60" t="s">
        <v>2749</v>
      </c>
      <c r="E1082" s="61">
        <v>40895</v>
      </c>
      <c r="F1082" s="62" t="s">
        <v>1879</v>
      </c>
    </row>
    <row r="1083" spans="1:6" ht="12.75">
      <c r="A1083" s="2">
        <f t="shared" si="136"/>
        <v>952</v>
      </c>
      <c r="B1083" s="2">
        <f t="shared" si="136"/>
        <v>6</v>
      </c>
      <c r="C1083" s="111" t="s">
        <v>187</v>
      </c>
      <c r="D1083" s="51" t="s">
        <v>183</v>
      </c>
      <c r="E1083" s="67">
        <v>39463</v>
      </c>
      <c r="F1083" s="52" t="s">
        <v>186</v>
      </c>
    </row>
    <row r="1084" spans="1:6" ht="12.75">
      <c r="A1084" s="2">
        <f t="shared" si="134"/>
        <v>953</v>
      </c>
      <c r="B1084" s="2">
        <f t="shared" si="135"/>
        <v>7</v>
      </c>
      <c r="C1084" s="111" t="s">
        <v>199</v>
      </c>
      <c r="D1084" s="51" t="s">
        <v>183</v>
      </c>
      <c r="E1084" s="67">
        <v>39463</v>
      </c>
      <c r="F1084" s="52" t="s">
        <v>1218</v>
      </c>
    </row>
    <row r="1085" spans="1:6" ht="12.75">
      <c r="A1085" s="2">
        <f t="shared" si="134"/>
        <v>954</v>
      </c>
      <c r="B1085" s="2">
        <f t="shared" si="135"/>
        <v>8</v>
      </c>
      <c r="C1085" s="111" t="s">
        <v>192</v>
      </c>
      <c r="D1085" s="51" t="s">
        <v>193</v>
      </c>
      <c r="E1085" s="67">
        <v>40293</v>
      </c>
      <c r="F1085" s="52" t="s">
        <v>186</v>
      </c>
    </row>
    <row r="1086" spans="1:6" ht="12.75">
      <c r="A1086" s="2">
        <f t="shared" si="134"/>
        <v>955</v>
      </c>
      <c r="B1086" s="2">
        <f t="shared" si="135"/>
        <v>9</v>
      </c>
      <c r="C1086" s="111" t="s">
        <v>190</v>
      </c>
      <c r="D1086" s="51" t="s">
        <v>191</v>
      </c>
      <c r="E1086" s="67">
        <v>40200</v>
      </c>
      <c r="F1086" s="52" t="s">
        <v>186</v>
      </c>
    </row>
    <row r="1087" spans="1:6" ht="12.75">
      <c r="A1087" s="2">
        <f t="shared" si="134"/>
        <v>956</v>
      </c>
      <c r="B1087" s="2">
        <f t="shared" si="135"/>
        <v>10</v>
      </c>
      <c r="C1087" s="111" t="s">
        <v>204</v>
      </c>
      <c r="D1087" s="51" t="s">
        <v>205</v>
      </c>
      <c r="E1087" s="67">
        <v>40451</v>
      </c>
      <c r="F1087" s="52" t="s">
        <v>186</v>
      </c>
    </row>
    <row r="1088" spans="1:6" s="8" customFormat="1" ht="12.75">
      <c r="A1088" s="2">
        <f t="shared" si="134"/>
        <v>957</v>
      </c>
      <c r="B1088" s="2">
        <f t="shared" si="135"/>
        <v>11</v>
      </c>
      <c r="C1088" s="54" t="s">
        <v>2862</v>
      </c>
      <c r="D1088" s="54" t="s">
        <v>2863</v>
      </c>
      <c r="E1088" s="55">
        <v>40743</v>
      </c>
      <c r="F1088" s="56" t="s">
        <v>186</v>
      </c>
    </row>
    <row r="1089" spans="1:6" s="8" customFormat="1" ht="12.75">
      <c r="A1089" s="2">
        <f t="shared" si="134"/>
        <v>958</v>
      </c>
      <c r="B1089" s="2">
        <f t="shared" si="135"/>
        <v>12</v>
      </c>
      <c r="C1089" s="68" t="s">
        <v>604</v>
      </c>
      <c r="D1089" s="54" t="s">
        <v>605</v>
      </c>
      <c r="E1089" s="55">
        <v>39733</v>
      </c>
      <c r="F1089" s="56" t="s">
        <v>186</v>
      </c>
    </row>
    <row r="1090" spans="1:6" s="8" customFormat="1" ht="12.75">
      <c r="A1090" s="2">
        <f t="shared" si="134"/>
        <v>959</v>
      </c>
      <c r="B1090" s="2">
        <f t="shared" si="135"/>
        <v>13</v>
      </c>
      <c r="C1090" s="68" t="s">
        <v>1687</v>
      </c>
      <c r="D1090" s="54" t="s">
        <v>1688</v>
      </c>
      <c r="E1090" s="55">
        <v>40801</v>
      </c>
      <c r="F1090" s="56" t="s">
        <v>186</v>
      </c>
    </row>
    <row r="1091" spans="1:6" s="8" customFormat="1" ht="12.75">
      <c r="A1091" s="2">
        <f t="shared" si="134"/>
        <v>960</v>
      </c>
      <c r="B1091" s="2">
        <f t="shared" si="135"/>
        <v>14</v>
      </c>
      <c r="C1091" s="54" t="s">
        <v>194</v>
      </c>
      <c r="D1091" s="54" t="s">
        <v>189</v>
      </c>
      <c r="E1091" s="55">
        <v>40298</v>
      </c>
      <c r="F1091" s="56" t="s">
        <v>1879</v>
      </c>
    </row>
    <row r="1092" spans="1:6" s="8" customFormat="1" ht="12.75">
      <c r="A1092" s="2">
        <f t="shared" si="134"/>
        <v>961</v>
      </c>
      <c r="B1092" s="2">
        <f t="shared" si="135"/>
        <v>15</v>
      </c>
      <c r="C1092" s="54" t="s">
        <v>188</v>
      </c>
      <c r="D1092" s="54" t="s">
        <v>189</v>
      </c>
      <c r="E1092" s="55">
        <v>40301</v>
      </c>
      <c r="F1092" s="56" t="s">
        <v>1879</v>
      </c>
    </row>
    <row r="1093" spans="1:6" s="8" customFormat="1" ht="12.75">
      <c r="A1093" s="2">
        <f t="shared" si="134"/>
        <v>962</v>
      </c>
      <c r="B1093" s="2">
        <f t="shared" si="135"/>
        <v>16</v>
      </c>
      <c r="C1093" s="54" t="s">
        <v>195</v>
      </c>
      <c r="D1093" s="54" t="s">
        <v>196</v>
      </c>
      <c r="E1093" s="55">
        <v>40248</v>
      </c>
      <c r="F1093" s="56" t="s">
        <v>1879</v>
      </c>
    </row>
    <row r="1094" spans="1:6" s="8" customFormat="1" ht="12.75">
      <c r="A1094" s="2">
        <f t="shared" si="134"/>
        <v>963</v>
      </c>
      <c r="B1094" s="2">
        <f t="shared" si="135"/>
        <v>17</v>
      </c>
      <c r="C1094" s="54" t="s">
        <v>197</v>
      </c>
      <c r="D1094" s="54" t="s">
        <v>198</v>
      </c>
      <c r="E1094" s="55">
        <v>40261</v>
      </c>
      <c r="F1094" s="56" t="s">
        <v>1879</v>
      </c>
    </row>
    <row r="1095" spans="1:6" s="8" customFormat="1" ht="12.75">
      <c r="A1095" s="2">
        <f t="shared" si="134"/>
        <v>964</v>
      </c>
      <c r="B1095" s="2">
        <f t="shared" si="135"/>
        <v>18</v>
      </c>
      <c r="C1095" s="54" t="s">
        <v>202</v>
      </c>
      <c r="D1095" s="54" t="s">
        <v>203</v>
      </c>
      <c r="E1095" s="55">
        <v>39947</v>
      </c>
      <c r="F1095" s="56" t="s">
        <v>728</v>
      </c>
    </row>
    <row r="1096" ht="12.75">
      <c r="C1096" s="111"/>
    </row>
    <row r="1097" ht="12.75">
      <c r="C1097" s="50" t="s">
        <v>2895</v>
      </c>
    </row>
    <row r="1098" spans="1:6" s="8" customFormat="1" ht="12.75">
      <c r="A1098" s="9">
        <f>A1095+1</f>
        <v>965</v>
      </c>
      <c r="B1098" s="9">
        <v>1</v>
      </c>
      <c r="C1098" s="68" t="s">
        <v>2223</v>
      </c>
      <c r="D1098" s="54" t="s">
        <v>2224</v>
      </c>
      <c r="E1098" s="55">
        <v>40036</v>
      </c>
      <c r="F1098" s="56" t="s">
        <v>728</v>
      </c>
    </row>
    <row r="1099" spans="1:7" s="8" customFormat="1" ht="12.75">
      <c r="A1099" s="9">
        <f>A1098+1</f>
        <v>966</v>
      </c>
      <c r="B1099" s="9">
        <f>B1098+1</f>
        <v>2</v>
      </c>
      <c r="C1099" s="68" t="s">
        <v>1665</v>
      </c>
      <c r="D1099" s="54" t="s">
        <v>1666</v>
      </c>
      <c r="E1099" s="55">
        <v>40091</v>
      </c>
      <c r="F1099" s="56" t="s">
        <v>1522</v>
      </c>
      <c r="G1099" s="9"/>
    </row>
    <row r="1100" spans="1:7" s="8" customFormat="1" ht="12.75">
      <c r="A1100" s="9">
        <f aca="true" t="shared" si="137" ref="A1100:A1163">A1099+1</f>
        <v>967</v>
      </c>
      <c r="B1100" s="9">
        <f aca="true" t="shared" si="138" ref="B1100:B1163">B1099+1</f>
        <v>3</v>
      </c>
      <c r="C1100" s="68" t="s">
        <v>2229</v>
      </c>
      <c r="D1100" s="54" t="s">
        <v>1901</v>
      </c>
      <c r="E1100" s="55">
        <v>40677</v>
      </c>
      <c r="F1100" s="56" t="s">
        <v>1302</v>
      </c>
      <c r="G1100" s="9"/>
    </row>
    <row r="1101" spans="1:7" s="8" customFormat="1" ht="12.75">
      <c r="A1101" s="9">
        <f t="shared" si="137"/>
        <v>968</v>
      </c>
      <c r="B1101" s="9">
        <f t="shared" si="138"/>
        <v>4</v>
      </c>
      <c r="C1101" s="68" t="s">
        <v>590</v>
      </c>
      <c r="D1101" s="54" t="s">
        <v>591</v>
      </c>
      <c r="E1101" s="55">
        <v>40799</v>
      </c>
      <c r="F1101" s="56" t="s">
        <v>728</v>
      </c>
      <c r="G1101" s="9"/>
    </row>
    <row r="1102" spans="1:7" s="8" customFormat="1" ht="12.75">
      <c r="A1102" s="9">
        <f t="shared" si="137"/>
        <v>969</v>
      </c>
      <c r="B1102" s="9">
        <f t="shared" si="138"/>
        <v>5</v>
      </c>
      <c r="C1102" s="68" t="s">
        <v>2538</v>
      </c>
      <c r="D1102" s="54" t="s">
        <v>2539</v>
      </c>
      <c r="E1102" s="55">
        <v>40308</v>
      </c>
      <c r="F1102" s="56" t="s">
        <v>1879</v>
      </c>
      <c r="G1102" s="9"/>
    </row>
    <row r="1103" spans="1:7" s="8" customFormat="1" ht="12.75">
      <c r="A1103" s="9">
        <f t="shared" si="137"/>
        <v>970</v>
      </c>
      <c r="B1103" s="9">
        <f t="shared" si="138"/>
        <v>6</v>
      </c>
      <c r="C1103" s="68" t="s">
        <v>880</v>
      </c>
      <c r="D1103" s="54" t="s">
        <v>881</v>
      </c>
      <c r="E1103" s="55">
        <v>39672</v>
      </c>
      <c r="F1103" s="56" t="s">
        <v>1302</v>
      </c>
      <c r="G1103" s="9"/>
    </row>
    <row r="1104" spans="1:7" s="8" customFormat="1" ht="12.75">
      <c r="A1104" s="9">
        <f t="shared" si="137"/>
        <v>971</v>
      </c>
      <c r="B1104" s="9">
        <f t="shared" si="138"/>
        <v>7</v>
      </c>
      <c r="C1104" s="68" t="s">
        <v>2069</v>
      </c>
      <c r="D1104" s="54" t="s">
        <v>2070</v>
      </c>
      <c r="E1104" s="55">
        <v>39650</v>
      </c>
      <c r="F1104" s="56" t="s">
        <v>1879</v>
      </c>
      <c r="G1104" s="9"/>
    </row>
    <row r="1105" spans="1:7" s="8" customFormat="1" ht="12.75">
      <c r="A1105" s="9">
        <f t="shared" si="137"/>
        <v>972</v>
      </c>
      <c r="B1105" s="9">
        <f t="shared" si="138"/>
        <v>8</v>
      </c>
      <c r="C1105" s="68" t="s">
        <v>54</v>
      </c>
      <c r="D1105" s="54" t="s">
        <v>55</v>
      </c>
      <c r="E1105" s="55">
        <v>39594</v>
      </c>
      <c r="F1105" s="56" t="s">
        <v>1879</v>
      </c>
      <c r="G1105" s="9"/>
    </row>
    <row r="1106" spans="1:7" s="8" customFormat="1" ht="12.75">
      <c r="A1106" s="9">
        <f t="shared" si="137"/>
        <v>973</v>
      </c>
      <c r="B1106" s="9">
        <f t="shared" si="138"/>
        <v>9</v>
      </c>
      <c r="C1106" s="68" t="s">
        <v>2088</v>
      </c>
      <c r="D1106" s="54" t="s">
        <v>55</v>
      </c>
      <c r="E1106" s="55">
        <v>40350</v>
      </c>
      <c r="F1106" s="56" t="s">
        <v>1879</v>
      </c>
      <c r="G1106" s="9"/>
    </row>
    <row r="1107" spans="1:7" s="8" customFormat="1" ht="12.75">
      <c r="A1107" s="9">
        <f t="shared" si="137"/>
        <v>974</v>
      </c>
      <c r="B1107" s="9">
        <f t="shared" si="138"/>
        <v>10</v>
      </c>
      <c r="C1107" s="54" t="s">
        <v>39</v>
      </c>
      <c r="D1107" s="54" t="s">
        <v>40</v>
      </c>
      <c r="E1107" s="55">
        <v>39171</v>
      </c>
      <c r="F1107" s="56" t="s">
        <v>728</v>
      </c>
      <c r="G1107" s="9"/>
    </row>
    <row r="1108" spans="1:7" s="8" customFormat="1" ht="12.75">
      <c r="A1108" s="9">
        <f t="shared" si="137"/>
        <v>975</v>
      </c>
      <c r="B1108" s="9">
        <f t="shared" si="138"/>
        <v>11</v>
      </c>
      <c r="C1108" s="42" t="s">
        <v>2469</v>
      </c>
      <c r="D1108" s="57" t="s">
        <v>2470</v>
      </c>
      <c r="E1108" s="58">
        <v>40861</v>
      </c>
      <c r="F1108" s="59" t="s">
        <v>1302</v>
      </c>
      <c r="G1108" s="9"/>
    </row>
    <row r="1109" spans="1:7" s="19" customFormat="1" ht="12.75">
      <c r="A1109" s="9">
        <f t="shared" si="137"/>
        <v>976</v>
      </c>
      <c r="B1109" s="9">
        <f t="shared" si="138"/>
        <v>12</v>
      </c>
      <c r="C1109" s="68" t="s">
        <v>60</v>
      </c>
      <c r="D1109" s="54" t="s">
        <v>61</v>
      </c>
      <c r="E1109" s="55">
        <v>39593</v>
      </c>
      <c r="F1109" s="56" t="s">
        <v>728</v>
      </c>
      <c r="G1109" s="9"/>
    </row>
    <row r="1110" spans="1:7" s="8" customFormat="1" ht="12.75">
      <c r="A1110" s="9">
        <f t="shared" si="137"/>
        <v>977</v>
      </c>
      <c r="B1110" s="9">
        <f t="shared" si="138"/>
        <v>13</v>
      </c>
      <c r="C1110" s="42" t="s">
        <v>2418</v>
      </c>
      <c r="D1110" s="57" t="s">
        <v>2419</v>
      </c>
      <c r="E1110" s="58">
        <v>39907</v>
      </c>
      <c r="F1110" s="59" t="s">
        <v>728</v>
      </c>
      <c r="G1110" s="9"/>
    </row>
    <row r="1111" spans="1:7" s="8" customFormat="1" ht="12.75">
      <c r="A1111" s="9">
        <f t="shared" si="137"/>
        <v>978</v>
      </c>
      <c r="B1111" s="9">
        <f t="shared" si="138"/>
        <v>14</v>
      </c>
      <c r="C1111" s="68" t="s">
        <v>56</v>
      </c>
      <c r="D1111" s="54" t="s">
        <v>57</v>
      </c>
      <c r="E1111" s="55">
        <v>39622</v>
      </c>
      <c r="F1111" s="56" t="s">
        <v>1302</v>
      </c>
      <c r="G1111" s="9"/>
    </row>
    <row r="1112" spans="1:7" s="8" customFormat="1" ht="12.75">
      <c r="A1112" s="9">
        <f t="shared" si="137"/>
        <v>979</v>
      </c>
      <c r="B1112" s="9">
        <f t="shared" si="138"/>
        <v>15</v>
      </c>
      <c r="C1112" s="42" t="s">
        <v>360</v>
      </c>
      <c r="D1112" s="57" t="s">
        <v>358</v>
      </c>
      <c r="E1112" s="58">
        <v>40853</v>
      </c>
      <c r="F1112" s="59" t="s">
        <v>1879</v>
      </c>
      <c r="G1112" s="17"/>
    </row>
    <row r="1113" spans="1:7" s="8" customFormat="1" ht="12.75">
      <c r="A1113" s="9">
        <f t="shared" si="137"/>
        <v>980</v>
      </c>
      <c r="B1113" s="9">
        <f t="shared" si="138"/>
        <v>16</v>
      </c>
      <c r="C1113" s="42" t="s">
        <v>359</v>
      </c>
      <c r="D1113" s="57" t="s">
        <v>358</v>
      </c>
      <c r="E1113" s="58">
        <v>40853</v>
      </c>
      <c r="F1113" s="59" t="s">
        <v>1879</v>
      </c>
      <c r="G1113" s="9"/>
    </row>
    <row r="1114" spans="1:7" s="8" customFormat="1" ht="12.75">
      <c r="A1114" s="9">
        <f t="shared" si="137"/>
        <v>981</v>
      </c>
      <c r="B1114" s="9">
        <f t="shared" si="138"/>
        <v>17</v>
      </c>
      <c r="C1114" s="68" t="s">
        <v>2151</v>
      </c>
      <c r="D1114" s="54" t="s">
        <v>2152</v>
      </c>
      <c r="E1114" s="55">
        <v>39987</v>
      </c>
      <c r="F1114" s="56" t="s">
        <v>728</v>
      </c>
      <c r="G1114" s="9"/>
    </row>
    <row r="1115" spans="1:7" s="8" customFormat="1" ht="12.75">
      <c r="A1115" s="9">
        <f t="shared" si="137"/>
        <v>982</v>
      </c>
      <c r="B1115" s="9">
        <f t="shared" si="138"/>
        <v>18</v>
      </c>
      <c r="C1115" s="68" t="s">
        <v>553</v>
      </c>
      <c r="D1115" s="54" t="s">
        <v>2152</v>
      </c>
      <c r="E1115" s="55">
        <v>40347</v>
      </c>
      <c r="F1115" s="56" t="s">
        <v>1302</v>
      </c>
      <c r="G1115" s="9"/>
    </row>
    <row r="1116" spans="1:7" s="8" customFormat="1" ht="12.75">
      <c r="A1116" s="9">
        <f t="shared" si="137"/>
        <v>983</v>
      </c>
      <c r="B1116" s="9">
        <f t="shared" si="138"/>
        <v>19</v>
      </c>
      <c r="C1116" s="68" t="s">
        <v>877</v>
      </c>
      <c r="D1116" s="54" t="s">
        <v>878</v>
      </c>
      <c r="E1116" s="55">
        <v>39231</v>
      </c>
      <c r="F1116" s="56" t="s">
        <v>1302</v>
      </c>
      <c r="G1116" s="9"/>
    </row>
    <row r="1117" spans="1:7" s="8" customFormat="1" ht="12.75">
      <c r="A1117" s="9">
        <f t="shared" si="137"/>
        <v>984</v>
      </c>
      <c r="B1117" s="9">
        <f t="shared" si="138"/>
        <v>20</v>
      </c>
      <c r="C1117" s="68" t="s">
        <v>461</v>
      </c>
      <c r="D1117" s="54" t="s">
        <v>990</v>
      </c>
      <c r="E1117" s="55">
        <v>39970</v>
      </c>
      <c r="F1117" s="56" t="s">
        <v>1879</v>
      </c>
      <c r="G1117" s="9"/>
    </row>
    <row r="1118" spans="1:7" s="8" customFormat="1" ht="12.75">
      <c r="A1118" s="9">
        <f t="shared" si="137"/>
        <v>985</v>
      </c>
      <c r="B1118" s="9">
        <f t="shared" si="138"/>
        <v>21</v>
      </c>
      <c r="C1118" s="68" t="s">
        <v>989</v>
      </c>
      <c r="D1118" s="54" t="s">
        <v>564</v>
      </c>
      <c r="E1118" s="55">
        <v>40067</v>
      </c>
      <c r="F1118" s="56" t="s">
        <v>1879</v>
      </c>
      <c r="G1118" s="9"/>
    </row>
    <row r="1119" spans="1:7" s="8" customFormat="1" ht="25.5">
      <c r="A1119" s="9">
        <f t="shared" si="137"/>
        <v>986</v>
      </c>
      <c r="B1119" s="9">
        <f t="shared" si="138"/>
        <v>22</v>
      </c>
      <c r="C1119" s="68" t="s">
        <v>563</v>
      </c>
      <c r="D1119" s="54" t="s">
        <v>564</v>
      </c>
      <c r="E1119" s="55">
        <v>40072</v>
      </c>
      <c r="F1119" s="56" t="s">
        <v>1879</v>
      </c>
      <c r="G1119" s="9"/>
    </row>
    <row r="1120" spans="1:7" s="8" customFormat="1" ht="12.75">
      <c r="A1120" s="9">
        <f t="shared" si="137"/>
        <v>987</v>
      </c>
      <c r="B1120" s="9">
        <f t="shared" si="138"/>
        <v>23</v>
      </c>
      <c r="C1120" s="68" t="s">
        <v>857</v>
      </c>
      <c r="D1120" s="54" t="s">
        <v>564</v>
      </c>
      <c r="E1120" s="55">
        <v>40301</v>
      </c>
      <c r="F1120" s="56" t="s">
        <v>1879</v>
      </c>
      <c r="G1120" s="9"/>
    </row>
    <row r="1121" spans="1:7" s="8" customFormat="1" ht="12.75">
      <c r="A1121" s="9">
        <f t="shared" si="137"/>
        <v>988</v>
      </c>
      <c r="B1121" s="9">
        <f t="shared" si="138"/>
        <v>24</v>
      </c>
      <c r="C1121" s="68" t="s">
        <v>462</v>
      </c>
      <c r="D1121" s="54" t="s">
        <v>564</v>
      </c>
      <c r="E1121" s="55">
        <v>40320</v>
      </c>
      <c r="F1121" s="56" t="s">
        <v>1522</v>
      </c>
      <c r="G1121" s="9"/>
    </row>
    <row r="1122" spans="1:7" s="8" customFormat="1" ht="12.75">
      <c r="A1122" s="9">
        <f t="shared" si="137"/>
        <v>989</v>
      </c>
      <c r="B1122" s="9">
        <f t="shared" si="138"/>
        <v>25</v>
      </c>
      <c r="C1122" s="68" t="s">
        <v>460</v>
      </c>
      <c r="D1122" s="54" t="s">
        <v>564</v>
      </c>
      <c r="E1122" s="55">
        <v>40322</v>
      </c>
      <c r="F1122" s="56" t="s">
        <v>1879</v>
      </c>
      <c r="G1122" s="9"/>
    </row>
    <row r="1123" spans="1:7" s="8" customFormat="1" ht="12.75">
      <c r="A1123" s="9">
        <f t="shared" si="137"/>
        <v>990</v>
      </c>
      <c r="B1123" s="9">
        <f t="shared" si="138"/>
        <v>26</v>
      </c>
      <c r="C1123" s="68" t="s">
        <v>994</v>
      </c>
      <c r="D1123" s="54" t="s">
        <v>564</v>
      </c>
      <c r="E1123" s="55">
        <v>40328</v>
      </c>
      <c r="F1123" s="56" t="s">
        <v>1879</v>
      </c>
      <c r="G1123" s="9"/>
    </row>
    <row r="1124" spans="1:7" s="8" customFormat="1" ht="12.75">
      <c r="A1124" s="9">
        <f t="shared" si="137"/>
        <v>991</v>
      </c>
      <c r="B1124" s="9">
        <f t="shared" si="138"/>
        <v>27</v>
      </c>
      <c r="C1124" s="68" t="s">
        <v>1931</v>
      </c>
      <c r="D1124" s="54" t="s">
        <v>1932</v>
      </c>
      <c r="E1124" s="55">
        <v>40495</v>
      </c>
      <c r="F1124" s="56" t="s">
        <v>1879</v>
      </c>
      <c r="G1124" s="9"/>
    </row>
    <row r="1125" spans="1:7" s="8" customFormat="1" ht="12.75">
      <c r="A1125" s="9">
        <f t="shared" si="137"/>
        <v>992</v>
      </c>
      <c r="B1125" s="9">
        <f t="shared" si="138"/>
        <v>28</v>
      </c>
      <c r="C1125" s="68" t="s">
        <v>1935</v>
      </c>
      <c r="D1125" s="54" t="s">
        <v>1936</v>
      </c>
      <c r="E1125" s="55">
        <v>40648</v>
      </c>
      <c r="F1125" s="56" t="s">
        <v>1302</v>
      </c>
      <c r="G1125" s="9"/>
    </row>
    <row r="1126" spans="1:7" s="8" customFormat="1" ht="12.75">
      <c r="A1126" s="9">
        <f t="shared" si="137"/>
        <v>993</v>
      </c>
      <c r="B1126" s="9">
        <f t="shared" si="138"/>
        <v>29</v>
      </c>
      <c r="C1126" s="68" t="s">
        <v>879</v>
      </c>
      <c r="D1126" s="54" t="s">
        <v>2548</v>
      </c>
      <c r="E1126" s="55">
        <v>40137</v>
      </c>
      <c r="F1126" s="56" t="s">
        <v>728</v>
      </c>
      <c r="G1126" s="9"/>
    </row>
    <row r="1127" spans="1:7" s="8" customFormat="1" ht="12.75">
      <c r="A1127" s="9">
        <f t="shared" si="137"/>
        <v>994</v>
      </c>
      <c r="B1127" s="9">
        <f t="shared" si="138"/>
        <v>30</v>
      </c>
      <c r="C1127" s="68" t="s">
        <v>2547</v>
      </c>
      <c r="D1127" s="54" t="s">
        <v>2548</v>
      </c>
      <c r="E1127" s="55">
        <v>40137</v>
      </c>
      <c r="F1127" s="56" t="s">
        <v>728</v>
      </c>
      <c r="G1127" s="9"/>
    </row>
    <row r="1128" spans="1:7" s="8" customFormat="1" ht="12.75">
      <c r="A1128" s="9">
        <f t="shared" si="137"/>
        <v>995</v>
      </c>
      <c r="B1128" s="9">
        <f t="shared" si="138"/>
        <v>31</v>
      </c>
      <c r="C1128" s="42" t="s">
        <v>1557</v>
      </c>
      <c r="D1128" s="57" t="s">
        <v>1558</v>
      </c>
      <c r="E1128" s="58">
        <v>40834</v>
      </c>
      <c r="F1128" s="59" t="s">
        <v>1879</v>
      </c>
      <c r="G1128" s="9"/>
    </row>
    <row r="1129" spans="1:7" s="1" customFormat="1" ht="12.75">
      <c r="A1129" s="4">
        <f t="shared" si="137"/>
        <v>996</v>
      </c>
      <c r="B1129" s="4">
        <f t="shared" si="138"/>
        <v>32</v>
      </c>
      <c r="C1129" s="60" t="s">
        <v>2725</v>
      </c>
      <c r="D1129" s="60" t="s">
        <v>2726</v>
      </c>
      <c r="E1129" s="61">
        <v>40038</v>
      </c>
      <c r="F1129" s="62" t="s">
        <v>1879</v>
      </c>
      <c r="G1129" s="4"/>
    </row>
    <row r="1130" spans="1:7" s="19" customFormat="1" ht="12.75">
      <c r="A1130" s="9">
        <f t="shared" si="137"/>
        <v>997</v>
      </c>
      <c r="B1130" s="9">
        <f t="shared" si="138"/>
        <v>33</v>
      </c>
      <c r="C1130" s="68" t="s">
        <v>864</v>
      </c>
      <c r="D1130" s="54" t="s">
        <v>998</v>
      </c>
      <c r="E1130" s="55">
        <v>40356</v>
      </c>
      <c r="F1130" s="56" t="s">
        <v>1879</v>
      </c>
      <c r="G1130" s="9"/>
    </row>
    <row r="1131" spans="1:7" s="8" customFormat="1" ht="12.75">
      <c r="A1131" s="9">
        <f t="shared" si="137"/>
        <v>998</v>
      </c>
      <c r="B1131" s="9">
        <f t="shared" si="138"/>
        <v>34</v>
      </c>
      <c r="C1131" s="68" t="s">
        <v>997</v>
      </c>
      <c r="D1131" s="54" t="s">
        <v>998</v>
      </c>
      <c r="E1131" s="55">
        <v>40356</v>
      </c>
      <c r="F1131" s="56" t="s">
        <v>728</v>
      </c>
      <c r="G1131" s="9"/>
    </row>
    <row r="1132" spans="1:7" s="8" customFormat="1" ht="12.75">
      <c r="A1132" s="9">
        <f t="shared" si="137"/>
        <v>999</v>
      </c>
      <c r="B1132" s="9">
        <f t="shared" si="138"/>
        <v>35</v>
      </c>
      <c r="C1132" s="68" t="s">
        <v>66</v>
      </c>
      <c r="D1132" s="54" t="s">
        <v>65</v>
      </c>
      <c r="E1132" s="55">
        <v>39710</v>
      </c>
      <c r="F1132" s="56" t="s">
        <v>728</v>
      </c>
      <c r="G1132" s="9"/>
    </row>
    <row r="1133" spans="1:7" s="8" customFormat="1" ht="12.75">
      <c r="A1133" s="9">
        <f t="shared" si="137"/>
        <v>1000</v>
      </c>
      <c r="B1133" s="9">
        <f t="shared" si="138"/>
        <v>36</v>
      </c>
      <c r="C1133" s="93" t="s">
        <v>64</v>
      </c>
      <c r="D1133" s="94" t="s">
        <v>65</v>
      </c>
      <c r="E1133" s="95">
        <v>39710</v>
      </c>
      <c r="F1133" s="96" t="s">
        <v>728</v>
      </c>
      <c r="G1133" s="9"/>
    </row>
    <row r="1134" spans="1:7" s="8" customFormat="1" ht="12.75">
      <c r="A1134" s="9">
        <f t="shared" si="137"/>
        <v>1001</v>
      </c>
      <c r="B1134" s="9">
        <f t="shared" si="138"/>
        <v>37</v>
      </c>
      <c r="C1134" s="68" t="s">
        <v>1926</v>
      </c>
      <c r="D1134" s="54" t="s">
        <v>1927</v>
      </c>
      <c r="E1134" s="55">
        <v>40414</v>
      </c>
      <c r="F1134" s="56" t="s">
        <v>1302</v>
      </c>
      <c r="G1134" s="9"/>
    </row>
    <row r="1135" spans="1:7" s="8" customFormat="1" ht="12.75">
      <c r="A1135" s="9">
        <f t="shared" si="137"/>
        <v>1002</v>
      </c>
      <c r="B1135" s="9">
        <f t="shared" si="138"/>
        <v>38</v>
      </c>
      <c r="C1135" s="68" t="s">
        <v>1928</v>
      </c>
      <c r="D1135" s="54" t="s">
        <v>1927</v>
      </c>
      <c r="E1135" s="55">
        <v>40431</v>
      </c>
      <c r="F1135" s="56" t="s">
        <v>1302</v>
      </c>
      <c r="G1135" s="9"/>
    </row>
    <row r="1136" spans="1:7" s="8" customFormat="1" ht="12.75">
      <c r="A1136" s="9">
        <f t="shared" si="137"/>
        <v>1003</v>
      </c>
      <c r="B1136" s="9">
        <f t="shared" si="138"/>
        <v>39</v>
      </c>
      <c r="C1136" s="68" t="s">
        <v>2527</v>
      </c>
      <c r="D1136" s="54" t="s">
        <v>1927</v>
      </c>
      <c r="E1136" s="55">
        <v>40752</v>
      </c>
      <c r="F1136" s="56" t="s">
        <v>1302</v>
      </c>
      <c r="G1136" s="9"/>
    </row>
    <row r="1137" spans="1:7" s="8" customFormat="1" ht="12.75">
      <c r="A1137" s="9">
        <f t="shared" si="137"/>
        <v>1004</v>
      </c>
      <c r="B1137" s="9">
        <f t="shared" si="138"/>
        <v>40</v>
      </c>
      <c r="C1137" s="68" t="s">
        <v>2073</v>
      </c>
      <c r="D1137" s="54" t="s">
        <v>2074</v>
      </c>
      <c r="E1137" s="55">
        <v>39629</v>
      </c>
      <c r="F1137" s="56" t="s">
        <v>1879</v>
      </c>
      <c r="G1137" s="9"/>
    </row>
    <row r="1138" spans="1:7" s="8" customFormat="1" ht="12.75">
      <c r="A1138" s="9">
        <f t="shared" si="137"/>
        <v>1005</v>
      </c>
      <c r="B1138" s="9">
        <f t="shared" si="138"/>
        <v>41</v>
      </c>
      <c r="C1138" s="68" t="s">
        <v>2100</v>
      </c>
      <c r="D1138" s="54" t="s">
        <v>2101</v>
      </c>
      <c r="E1138" s="55">
        <v>40793</v>
      </c>
      <c r="F1138" s="56" t="s">
        <v>1302</v>
      </c>
      <c r="G1138" s="9"/>
    </row>
    <row r="1139" spans="1:7" s="8" customFormat="1" ht="12.75">
      <c r="A1139" s="9">
        <f t="shared" si="137"/>
        <v>1006</v>
      </c>
      <c r="B1139" s="9">
        <f t="shared" si="138"/>
        <v>42</v>
      </c>
      <c r="C1139" s="68" t="s">
        <v>866</v>
      </c>
      <c r="D1139" s="54" t="s">
        <v>867</v>
      </c>
      <c r="E1139" s="55">
        <v>39829</v>
      </c>
      <c r="F1139" s="56" t="s">
        <v>728</v>
      </c>
      <c r="G1139" s="9"/>
    </row>
    <row r="1140" spans="1:7" s="8" customFormat="1" ht="12.75">
      <c r="A1140" s="9">
        <f t="shared" si="137"/>
        <v>1007</v>
      </c>
      <c r="B1140" s="9">
        <f t="shared" si="138"/>
        <v>43</v>
      </c>
      <c r="C1140" s="68" t="s">
        <v>873</v>
      </c>
      <c r="D1140" s="54" t="s">
        <v>867</v>
      </c>
      <c r="E1140" s="55">
        <v>39980</v>
      </c>
      <c r="F1140" s="56" t="s">
        <v>728</v>
      </c>
      <c r="G1140" s="9"/>
    </row>
    <row r="1141" spans="1:7" s="8" customFormat="1" ht="12.75">
      <c r="A1141" s="9">
        <f t="shared" si="137"/>
        <v>1008</v>
      </c>
      <c r="B1141" s="9">
        <f t="shared" si="138"/>
        <v>44</v>
      </c>
      <c r="C1141" s="68" t="s">
        <v>872</v>
      </c>
      <c r="D1141" s="54" t="s">
        <v>867</v>
      </c>
      <c r="E1141" s="55">
        <v>39980</v>
      </c>
      <c r="F1141" s="56" t="s">
        <v>728</v>
      </c>
      <c r="G1141" s="9"/>
    </row>
    <row r="1142" spans="1:7" s="8" customFormat="1" ht="12.75">
      <c r="A1142" s="9">
        <f t="shared" si="137"/>
        <v>1009</v>
      </c>
      <c r="B1142" s="9">
        <f t="shared" si="138"/>
        <v>45</v>
      </c>
      <c r="C1142" s="68" t="s">
        <v>2221</v>
      </c>
      <c r="D1142" s="54" t="s">
        <v>2222</v>
      </c>
      <c r="E1142" s="55">
        <v>40240</v>
      </c>
      <c r="F1142" s="56" t="s">
        <v>728</v>
      </c>
      <c r="G1142" s="9"/>
    </row>
    <row r="1143" spans="1:7" s="8" customFormat="1" ht="12.75">
      <c r="A1143" s="9">
        <f t="shared" si="137"/>
        <v>1010</v>
      </c>
      <c r="B1143" s="9">
        <f t="shared" si="138"/>
        <v>46</v>
      </c>
      <c r="C1143" s="42" t="s">
        <v>362</v>
      </c>
      <c r="D1143" s="57" t="s">
        <v>361</v>
      </c>
      <c r="E1143" s="58">
        <v>40834</v>
      </c>
      <c r="F1143" s="59" t="s">
        <v>1302</v>
      </c>
      <c r="G1143" s="9"/>
    </row>
    <row r="1144" spans="1:7" s="8" customFormat="1" ht="12.75">
      <c r="A1144" s="9">
        <f t="shared" si="137"/>
        <v>1011</v>
      </c>
      <c r="B1144" s="9">
        <f t="shared" si="138"/>
        <v>47</v>
      </c>
      <c r="C1144" s="68" t="s">
        <v>319</v>
      </c>
      <c r="D1144" s="54" t="s">
        <v>320</v>
      </c>
      <c r="E1144" s="55">
        <v>39715</v>
      </c>
      <c r="F1144" s="56" t="s">
        <v>1879</v>
      </c>
      <c r="G1144" s="9"/>
    </row>
    <row r="1145" spans="1:7" s="8" customFormat="1" ht="12.75">
      <c r="A1145" s="9">
        <f t="shared" si="137"/>
        <v>1012</v>
      </c>
      <c r="B1145" s="9">
        <f t="shared" si="138"/>
        <v>48</v>
      </c>
      <c r="C1145" s="68" t="s">
        <v>860</v>
      </c>
      <c r="D1145" s="54" t="s">
        <v>861</v>
      </c>
      <c r="E1145" s="55">
        <v>40287</v>
      </c>
      <c r="F1145" s="56" t="s">
        <v>840</v>
      </c>
      <c r="G1145" s="9"/>
    </row>
    <row r="1146" spans="1:7" s="8" customFormat="1" ht="12.75">
      <c r="A1146" s="9">
        <f t="shared" si="137"/>
        <v>1013</v>
      </c>
      <c r="B1146" s="9">
        <f t="shared" si="138"/>
        <v>49</v>
      </c>
      <c r="C1146" s="68" t="s">
        <v>2161</v>
      </c>
      <c r="D1146" s="54" t="s">
        <v>2162</v>
      </c>
      <c r="E1146" s="55">
        <v>39879</v>
      </c>
      <c r="F1146" s="56" t="s">
        <v>1879</v>
      </c>
      <c r="G1146" s="9"/>
    </row>
    <row r="1147" spans="1:7" s="8" customFormat="1" ht="12.75">
      <c r="A1147" s="9">
        <f t="shared" si="137"/>
        <v>1014</v>
      </c>
      <c r="B1147" s="9">
        <f t="shared" si="138"/>
        <v>50</v>
      </c>
      <c r="C1147" s="68" t="s">
        <v>1300</v>
      </c>
      <c r="D1147" s="54" t="s">
        <v>1301</v>
      </c>
      <c r="E1147" s="55">
        <v>39996</v>
      </c>
      <c r="F1147" s="56" t="s">
        <v>1302</v>
      </c>
      <c r="G1147" s="9"/>
    </row>
    <row r="1148" spans="1:7" s="8" customFormat="1" ht="12.75">
      <c r="A1148" s="9">
        <f t="shared" si="137"/>
        <v>1015</v>
      </c>
      <c r="B1148" s="9">
        <f t="shared" si="138"/>
        <v>51</v>
      </c>
      <c r="C1148" s="68" t="s">
        <v>2086</v>
      </c>
      <c r="D1148" s="54" t="s">
        <v>2082</v>
      </c>
      <c r="E1148" s="55">
        <v>40264</v>
      </c>
      <c r="F1148" s="56" t="s">
        <v>1879</v>
      </c>
      <c r="G1148" s="9"/>
    </row>
    <row r="1149" spans="1:7" s="8" customFormat="1" ht="12.75">
      <c r="A1149" s="9">
        <f t="shared" si="137"/>
        <v>1016</v>
      </c>
      <c r="B1149" s="9">
        <f t="shared" si="138"/>
        <v>52</v>
      </c>
      <c r="C1149" s="68" t="s">
        <v>2081</v>
      </c>
      <c r="D1149" s="54" t="s">
        <v>2082</v>
      </c>
      <c r="E1149" s="55">
        <v>40636</v>
      </c>
      <c r="F1149" s="56" t="s">
        <v>728</v>
      </c>
      <c r="G1149" s="9"/>
    </row>
    <row r="1150" spans="1:7" s="8" customFormat="1" ht="12.75">
      <c r="A1150" s="9">
        <f t="shared" si="137"/>
        <v>1017</v>
      </c>
      <c r="B1150" s="9">
        <f t="shared" si="138"/>
        <v>53</v>
      </c>
      <c r="C1150" s="68" t="s">
        <v>2083</v>
      </c>
      <c r="D1150" s="54" t="s">
        <v>2082</v>
      </c>
      <c r="E1150" s="55">
        <v>40693</v>
      </c>
      <c r="F1150" s="56" t="s">
        <v>1879</v>
      </c>
      <c r="G1150" s="9"/>
    </row>
    <row r="1151" spans="1:7" s="8" customFormat="1" ht="12.75">
      <c r="A1151" s="9">
        <f t="shared" si="137"/>
        <v>1018</v>
      </c>
      <c r="B1151" s="9">
        <f t="shared" si="138"/>
        <v>54</v>
      </c>
      <c r="C1151" s="68" t="s">
        <v>2218</v>
      </c>
      <c r="D1151" s="54" t="s">
        <v>252</v>
      </c>
      <c r="E1151" s="55">
        <v>39702</v>
      </c>
      <c r="F1151" s="56" t="s">
        <v>1522</v>
      </c>
      <c r="G1151" s="9"/>
    </row>
    <row r="1152" spans="1:7" s="8" customFormat="1" ht="12.75">
      <c r="A1152" s="9">
        <f t="shared" si="137"/>
        <v>1019</v>
      </c>
      <c r="B1152" s="9">
        <f t="shared" si="138"/>
        <v>55</v>
      </c>
      <c r="C1152" s="68" t="s">
        <v>2219</v>
      </c>
      <c r="D1152" s="54" t="s">
        <v>252</v>
      </c>
      <c r="E1152" s="55">
        <v>39709</v>
      </c>
      <c r="F1152" s="56" t="s">
        <v>1879</v>
      </c>
      <c r="G1152" s="9"/>
    </row>
    <row r="1153" spans="1:7" s="8" customFormat="1" ht="12.75">
      <c r="A1153" s="9">
        <f t="shared" si="137"/>
        <v>1020</v>
      </c>
      <c r="B1153" s="9">
        <f t="shared" si="138"/>
        <v>56</v>
      </c>
      <c r="C1153" s="68" t="s">
        <v>2217</v>
      </c>
      <c r="D1153" s="54" t="s">
        <v>252</v>
      </c>
      <c r="E1153" s="55">
        <v>39710</v>
      </c>
      <c r="F1153" s="56" t="s">
        <v>1879</v>
      </c>
      <c r="G1153" s="9"/>
    </row>
    <row r="1154" spans="1:7" s="8" customFormat="1" ht="12.75">
      <c r="A1154" s="9">
        <f t="shared" si="137"/>
        <v>1021</v>
      </c>
      <c r="B1154" s="9">
        <f t="shared" si="138"/>
        <v>57</v>
      </c>
      <c r="C1154" s="93" t="s">
        <v>251</v>
      </c>
      <c r="D1154" s="94" t="s">
        <v>252</v>
      </c>
      <c r="E1154" s="95">
        <v>39955</v>
      </c>
      <c r="F1154" s="96" t="s">
        <v>728</v>
      </c>
      <c r="G1154" s="9"/>
    </row>
    <row r="1155" spans="1:7" s="8" customFormat="1" ht="12.75">
      <c r="A1155" s="9">
        <f t="shared" si="137"/>
        <v>1022</v>
      </c>
      <c r="B1155" s="9">
        <f t="shared" si="138"/>
        <v>58</v>
      </c>
      <c r="C1155" s="68" t="s">
        <v>2220</v>
      </c>
      <c r="D1155" s="54" t="s">
        <v>252</v>
      </c>
      <c r="E1155" s="55">
        <v>40079</v>
      </c>
      <c r="F1155" s="56" t="s">
        <v>1879</v>
      </c>
      <c r="G1155" s="9"/>
    </row>
    <row r="1156" spans="1:7" s="1" customFormat="1" ht="12.75">
      <c r="A1156" s="4">
        <f t="shared" si="137"/>
        <v>1023</v>
      </c>
      <c r="B1156" s="4">
        <f t="shared" si="138"/>
        <v>59</v>
      </c>
      <c r="C1156" s="60" t="s">
        <v>2719</v>
      </c>
      <c r="D1156" s="60" t="s">
        <v>2720</v>
      </c>
      <c r="E1156" s="61">
        <v>40181</v>
      </c>
      <c r="F1156" s="62" t="s">
        <v>1879</v>
      </c>
      <c r="G1156" s="4"/>
    </row>
    <row r="1157" spans="1:7" s="8" customFormat="1" ht="12.75">
      <c r="A1157" s="9">
        <f t="shared" si="137"/>
        <v>1024</v>
      </c>
      <c r="B1157" s="9">
        <f t="shared" si="138"/>
        <v>60</v>
      </c>
      <c r="C1157" s="68" t="s">
        <v>1904</v>
      </c>
      <c r="D1157" s="54" t="s">
        <v>1905</v>
      </c>
      <c r="E1157" s="55">
        <v>39723</v>
      </c>
      <c r="F1157" s="56" t="s">
        <v>1879</v>
      </c>
      <c r="G1157" s="9"/>
    </row>
    <row r="1158" spans="1:7" s="8" customFormat="1" ht="12.75">
      <c r="A1158" s="9">
        <f t="shared" si="137"/>
        <v>1025</v>
      </c>
      <c r="B1158" s="9">
        <f t="shared" si="138"/>
        <v>61</v>
      </c>
      <c r="C1158" s="68" t="s">
        <v>1933</v>
      </c>
      <c r="D1158" s="54" t="s">
        <v>1934</v>
      </c>
      <c r="E1158" s="55">
        <v>40626</v>
      </c>
      <c r="F1158" s="56" t="s">
        <v>1302</v>
      </c>
      <c r="G1158" s="9"/>
    </row>
    <row r="1159" spans="1:7" s="8" customFormat="1" ht="12.75">
      <c r="A1159" s="9">
        <f t="shared" si="137"/>
        <v>1026</v>
      </c>
      <c r="B1159" s="9">
        <f t="shared" si="138"/>
        <v>62</v>
      </c>
      <c r="C1159" s="68" t="s">
        <v>2113</v>
      </c>
      <c r="D1159" s="54" t="s">
        <v>2077</v>
      </c>
      <c r="E1159" s="55">
        <v>39519</v>
      </c>
      <c r="F1159" s="56" t="s">
        <v>728</v>
      </c>
      <c r="G1159" s="9"/>
    </row>
    <row r="1160" spans="1:7" s="8" customFormat="1" ht="12.75">
      <c r="A1160" s="9">
        <f t="shared" si="137"/>
        <v>1027</v>
      </c>
      <c r="B1160" s="9">
        <f t="shared" si="138"/>
        <v>63</v>
      </c>
      <c r="C1160" s="68" t="s">
        <v>2076</v>
      </c>
      <c r="D1160" s="54" t="s">
        <v>2077</v>
      </c>
      <c r="E1160" s="55">
        <v>39668</v>
      </c>
      <c r="F1160" s="56" t="s">
        <v>728</v>
      </c>
      <c r="G1160" s="9"/>
    </row>
    <row r="1161" spans="1:7" s="8" customFormat="1" ht="12.75">
      <c r="A1161" s="9">
        <f t="shared" si="137"/>
        <v>1028</v>
      </c>
      <c r="B1161" s="9">
        <f t="shared" si="138"/>
        <v>64</v>
      </c>
      <c r="C1161" s="68" t="s">
        <v>2126</v>
      </c>
      <c r="D1161" s="54" t="s">
        <v>2077</v>
      </c>
      <c r="E1161" s="55">
        <v>39681</v>
      </c>
      <c r="F1161" s="56" t="s">
        <v>728</v>
      </c>
      <c r="G1161" s="9"/>
    </row>
    <row r="1162" spans="1:7" s="8" customFormat="1" ht="12.75">
      <c r="A1162" s="9">
        <f t="shared" si="137"/>
        <v>1029</v>
      </c>
      <c r="B1162" s="9">
        <f t="shared" si="138"/>
        <v>65</v>
      </c>
      <c r="C1162" s="68" t="s">
        <v>2103</v>
      </c>
      <c r="D1162" s="54" t="s">
        <v>2077</v>
      </c>
      <c r="E1162" s="55">
        <v>39917</v>
      </c>
      <c r="F1162" s="56" t="s">
        <v>1302</v>
      </c>
      <c r="G1162" s="9"/>
    </row>
    <row r="1163" spans="1:7" s="8" customFormat="1" ht="12.75">
      <c r="A1163" s="9">
        <f t="shared" si="137"/>
        <v>1030</v>
      </c>
      <c r="B1163" s="9">
        <f t="shared" si="138"/>
        <v>66</v>
      </c>
      <c r="C1163" s="68" t="s">
        <v>2106</v>
      </c>
      <c r="D1163" s="54" t="s">
        <v>2077</v>
      </c>
      <c r="E1163" s="55">
        <v>40091</v>
      </c>
      <c r="F1163" s="56" t="s">
        <v>1879</v>
      </c>
      <c r="G1163" s="9"/>
    </row>
    <row r="1164" spans="1:7" s="8" customFormat="1" ht="12.75">
      <c r="A1164" s="9">
        <f aca="true" t="shared" si="139" ref="A1164:A1179">A1163+1</f>
        <v>1031</v>
      </c>
      <c r="B1164" s="9">
        <f aca="true" t="shared" si="140" ref="B1164:B1179">B1163+1</f>
        <v>67</v>
      </c>
      <c r="C1164" s="68" t="s">
        <v>1664</v>
      </c>
      <c r="D1164" s="54" t="s">
        <v>2077</v>
      </c>
      <c r="E1164" s="55">
        <v>40266</v>
      </c>
      <c r="F1164" s="56" t="s">
        <v>1879</v>
      </c>
      <c r="G1164" s="9"/>
    </row>
    <row r="1165" spans="1:7" s="8" customFormat="1" ht="12.75">
      <c r="A1165" s="9">
        <f t="shared" si="139"/>
        <v>1032</v>
      </c>
      <c r="B1165" s="9">
        <f t="shared" si="140"/>
        <v>68</v>
      </c>
      <c r="C1165" s="68" t="s">
        <v>2128</v>
      </c>
      <c r="D1165" s="54" t="s">
        <v>2077</v>
      </c>
      <c r="E1165" s="55">
        <v>40266</v>
      </c>
      <c r="F1165" s="56" t="s">
        <v>1879</v>
      </c>
      <c r="G1165" s="9"/>
    </row>
    <row r="1166" spans="1:7" s="8" customFormat="1" ht="12.75">
      <c r="A1166" s="9">
        <f t="shared" si="139"/>
        <v>1033</v>
      </c>
      <c r="B1166" s="9">
        <f t="shared" si="140"/>
        <v>69</v>
      </c>
      <c r="C1166" s="68" t="s">
        <v>1667</v>
      </c>
      <c r="D1166" s="54" t="s">
        <v>2077</v>
      </c>
      <c r="E1166" s="55">
        <v>40266</v>
      </c>
      <c r="F1166" s="56" t="s">
        <v>1879</v>
      </c>
      <c r="G1166" s="9"/>
    </row>
    <row r="1167" spans="1:7" s="8" customFormat="1" ht="12.75">
      <c r="A1167" s="9">
        <f t="shared" si="139"/>
        <v>1034</v>
      </c>
      <c r="B1167" s="9">
        <f t="shared" si="140"/>
        <v>70</v>
      </c>
      <c r="C1167" s="68" t="s">
        <v>2107</v>
      </c>
      <c r="D1167" s="54" t="s">
        <v>2108</v>
      </c>
      <c r="E1167" s="55">
        <v>40339</v>
      </c>
      <c r="F1167" s="56" t="s">
        <v>1879</v>
      </c>
      <c r="G1167" s="9"/>
    </row>
    <row r="1168" spans="1:7" s="8" customFormat="1" ht="12.75">
      <c r="A1168" s="9">
        <f t="shared" si="139"/>
        <v>1035</v>
      </c>
      <c r="B1168" s="9">
        <f t="shared" si="140"/>
        <v>71</v>
      </c>
      <c r="C1168" s="42" t="s">
        <v>1578</v>
      </c>
      <c r="D1168" s="57" t="s">
        <v>1579</v>
      </c>
      <c r="E1168" s="58">
        <v>40835</v>
      </c>
      <c r="F1168" s="59" t="s">
        <v>1302</v>
      </c>
      <c r="G1168" s="9"/>
    </row>
    <row r="1169" spans="1:7" s="8" customFormat="1" ht="12.75">
      <c r="A1169" s="9">
        <f t="shared" si="139"/>
        <v>1036</v>
      </c>
      <c r="B1169" s="9">
        <f t="shared" si="140"/>
        <v>72</v>
      </c>
      <c r="C1169" s="68" t="s">
        <v>62</v>
      </c>
      <c r="D1169" s="54" t="s">
        <v>63</v>
      </c>
      <c r="E1169" s="55">
        <v>39939</v>
      </c>
      <c r="F1169" s="56" t="s">
        <v>1879</v>
      </c>
      <c r="G1169" s="9"/>
    </row>
    <row r="1170" spans="1:7" s="8" customFormat="1" ht="12.75">
      <c r="A1170" s="9">
        <f t="shared" si="139"/>
        <v>1037</v>
      </c>
      <c r="B1170" s="9">
        <f t="shared" si="140"/>
        <v>73</v>
      </c>
      <c r="C1170" s="68" t="s">
        <v>62</v>
      </c>
      <c r="D1170" s="54" t="s">
        <v>63</v>
      </c>
      <c r="E1170" s="55">
        <v>39939</v>
      </c>
      <c r="F1170" s="56" t="s">
        <v>1879</v>
      </c>
      <c r="G1170" s="9"/>
    </row>
    <row r="1171" spans="1:7" s="8" customFormat="1" ht="12.75">
      <c r="A1171" s="9">
        <f t="shared" si="139"/>
        <v>1038</v>
      </c>
      <c r="B1171" s="9">
        <f t="shared" si="140"/>
        <v>74</v>
      </c>
      <c r="C1171" s="68" t="s">
        <v>565</v>
      </c>
      <c r="D1171" s="54" t="s">
        <v>566</v>
      </c>
      <c r="E1171" s="55">
        <v>40475</v>
      </c>
      <c r="F1171" s="56" t="s">
        <v>567</v>
      </c>
      <c r="G1171" s="9"/>
    </row>
    <row r="1172" spans="1:7" s="8" customFormat="1" ht="12.75">
      <c r="A1172" s="9">
        <f t="shared" si="139"/>
        <v>1039</v>
      </c>
      <c r="B1172" s="9">
        <f t="shared" si="140"/>
        <v>75</v>
      </c>
      <c r="C1172" s="68" t="s">
        <v>2559</v>
      </c>
      <c r="D1172" s="54" t="s">
        <v>2560</v>
      </c>
      <c r="E1172" s="55">
        <v>40333</v>
      </c>
      <c r="F1172" s="56" t="s">
        <v>728</v>
      </c>
      <c r="G1172" s="9"/>
    </row>
    <row r="1173" spans="1:7" s="8" customFormat="1" ht="12.75">
      <c r="A1173" s="9">
        <f t="shared" si="139"/>
        <v>1040</v>
      </c>
      <c r="B1173" s="9">
        <f t="shared" si="140"/>
        <v>76</v>
      </c>
      <c r="C1173" s="68" t="s">
        <v>321</v>
      </c>
      <c r="D1173" s="54" t="s">
        <v>322</v>
      </c>
      <c r="E1173" s="55">
        <v>39708</v>
      </c>
      <c r="F1173" s="56" t="s">
        <v>1302</v>
      </c>
      <c r="G1173" s="9"/>
    </row>
    <row r="1174" spans="1:7" s="8" customFormat="1" ht="12.75">
      <c r="A1174" s="9">
        <f t="shared" si="139"/>
        <v>1041</v>
      </c>
      <c r="B1174" s="9">
        <f t="shared" si="140"/>
        <v>77</v>
      </c>
      <c r="C1174" s="68" t="s">
        <v>2048</v>
      </c>
      <c r="D1174" s="54" t="s">
        <v>2049</v>
      </c>
      <c r="E1174" s="55">
        <v>40808</v>
      </c>
      <c r="F1174" s="56" t="s">
        <v>728</v>
      </c>
      <c r="G1174" s="9"/>
    </row>
    <row r="1175" spans="1:7" s="8" customFormat="1" ht="12.75">
      <c r="A1175" s="9">
        <f t="shared" si="139"/>
        <v>1042</v>
      </c>
      <c r="B1175" s="9">
        <f t="shared" si="140"/>
        <v>78</v>
      </c>
      <c r="C1175" s="68" t="s">
        <v>2048</v>
      </c>
      <c r="D1175" s="54" t="s">
        <v>2049</v>
      </c>
      <c r="E1175" s="55">
        <v>40811</v>
      </c>
      <c r="F1175" s="56" t="s">
        <v>728</v>
      </c>
      <c r="G1175" s="9"/>
    </row>
    <row r="1176" spans="1:7" s="8" customFormat="1" ht="12.75">
      <c r="A1176" s="9">
        <f t="shared" si="139"/>
        <v>1043</v>
      </c>
      <c r="B1176" s="9">
        <f t="shared" si="140"/>
        <v>79</v>
      </c>
      <c r="C1176" s="68" t="s">
        <v>882</v>
      </c>
      <c r="D1176" s="54" t="s">
        <v>883</v>
      </c>
      <c r="E1176" s="55">
        <v>39945</v>
      </c>
      <c r="F1176" s="56" t="s">
        <v>1879</v>
      </c>
      <c r="G1176" s="9"/>
    </row>
    <row r="1177" spans="1:7" s="8" customFormat="1" ht="12.75">
      <c r="A1177" s="9">
        <f t="shared" si="139"/>
        <v>1044</v>
      </c>
      <c r="B1177" s="9">
        <f t="shared" si="140"/>
        <v>80</v>
      </c>
      <c r="C1177" s="68" t="s">
        <v>41</v>
      </c>
      <c r="D1177" s="54" t="s">
        <v>42</v>
      </c>
      <c r="E1177" s="55">
        <v>39293</v>
      </c>
      <c r="F1177" s="56" t="s">
        <v>1879</v>
      </c>
      <c r="G1177" s="9"/>
    </row>
    <row r="1178" spans="1:7" s="8" customFormat="1" ht="12.75">
      <c r="A1178" s="9">
        <f t="shared" si="139"/>
        <v>1045</v>
      </c>
      <c r="B1178" s="9">
        <f t="shared" si="140"/>
        <v>81</v>
      </c>
      <c r="C1178" s="68" t="s">
        <v>2071</v>
      </c>
      <c r="D1178" s="54" t="s">
        <v>2072</v>
      </c>
      <c r="E1178" s="55">
        <v>39573</v>
      </c>
      <c r="F1178" s="56" t="s">
        <v>1302</v>
      </c>
      <c r="G1178" s="9"/>
    </row>
    <row r="1179" spans="1:7" s="1" customFormat="1" ht="12.75">
      <c r="A1179" s="4">
        <f t="shared" si="139"/>
        <v>1046</v>
      </c>
      <c r="B1179" s="4">
        <f t="shared" si="140"/>
        <v>82</v>
      </c>
      <c r="C1179" s="60" t="s">
        <v>2723</v>
      </c>
      <c r="D1179" s="60" t="s">
        <v>2724</v>
      </c>
      <c r="E1179" s="61">
        <v>40894</v>
      </c>
      <c r="F1179" s="62" t="s">
        <v>1302</v>
      </c>
      <c r="G1179" s="4"/>
    </row>
    <row r="1180" spans="1:7" s="8" customFormat="1" ht="12.75">
      <c r="A1180" s="9">
        <f aca="true" t="shared" si="141" ref="A1180:A1239">A1179+1</f>
        <v>1047</v>
      </c>
      <c r="B1180" s="9">
        <f aca="true" t="shared" si="142" ref="B1180:B1239">B1179+1</f>
        <v>83</v>
      </c>
      <c r="C1180" s="68" t="s">
        <v>2532</v>
      </c>
      <c r="D1180" s="54" t="s">
        <v>2533</v>
      </c>
      <c r="E1180" s="55">
        <v>40631</v>
      </c>
      <c r="F1180" s="56" t="s">
        <v>1522</v>
      </c>
      <c r="G1180" s="9"/>
    </row>
    <row r="1181" spans="1:7" s="8" customFormat="1" ht="12.75">
      <c r="A1181" s="9">
        <f t="shared" si="141"/>
        <v>1048</v>
      </c>
      <c r="B1181" s="9">
        <f t="shared" si="142"/>
        <v>84</v>
      </c>
      <c r="C1181" s="68" t="s">
        <v>987</v>
      </c>
      <c r="D1181" s="54" t="s">
        <v>988</v>
      </c>
      <c r="E1181" s="55">
        <v>40665</v>
      </c>
      <c r="F1181" s="56" t="s">
        <v>1302</v>
      </c>
      <c r="G1181" s="9"/>
    </row>
    <row r="1182" spans="1:7" s="8" customFormat="1" ht="12.75">
      <c r="A1182" s="9">
        <f t="shared" si="141"/>
        <v>1049</v>
      </c>
      <c r="B1182" s="9">
        <f t="shared" si="142"/>
        <v>85</v>
      </c>
      <c r="C1182" s="68" t="s">
        <v>2131</v>
      </c>
      <c r="D1182" s="54" t="s">
        <v>2132</v>
      </c>
      <c r="E1182" s="55">
        <v>40727</v>
      </c>
      <c r="F1182" s="56" t="s">
        <v>728</v>
      </c>
      <c r="G1182" s="9"/>
    </row>
    <row r="1183" spans="1:7" s="1" customFormat="1" ht="12.75">
      <c r="A1183" s="4">
        <f t="shared" si="141"/>
        <v>1050</v>
      </c>
      <c r="B1183" s="4">
        <f t="shared" si="142"/>
        <v>86</v>
      </c>
      <c r="C1183" s="60" t="s">
        <v>2727</v>
      </c>
      <c r="D1183" s="60" t="s">
        <v>2728</v>
      </c>
      <c r="E1183" s="61">
        <v>40437</v>
      </c>
      <c r="F1183" s="62" t="s">
        <v>728</v>
      </c>
      <c r="G1183" s="4"/>
    </row>
    <row r="1184" spans="1:7" s="8" customFormat="1" ht="12.75">
      <c r="A1184" s="9">
        <f t="shared" si="141"/>
        <v>1051</v>
      </c>
      <c r="B1184" s="9">
        <f t="shared" si="142"/>
        <v>87</v>
      </c>
      <c r="C1184" s="112" t="s">
        <v>890</v>
      </c>
      <c r="D1184" s="113" t="s">
        <v>891</v>
      </c>
      <c r="E1184" s="95">
        <v>39715</v>
      </c>
      <c r="F1184" s="96" t="s">
        <v>1879</v>
      </c>
      <c r="G1184" s="9"/>
    </row>
    <row r="1185" spans="1:7" s="1" customFormat="1" ht="12.75">
      <c r="A1185" s="4">
        <f t="shared" si="141"/>
        <v>1052</v>
      </c>
      <c r="B1185" s="4">
        <f t="shared" si="142"/>
        <v>88</v>
      </c>
      <c r="C1185" s="60" t="s">
        <v>2223</v>
      </c>
      <c r="D1185" s="60" t="s">
        <v>2781</v>
      </c>
      <c r="E1185" s="61">
        <v>40523</v>
      </c>
      <c r="F1185" s="62" t="s">
        <v>728</v>
      </c>
      <c r="G1185" s="4"/>
    </row>
    <row r="1186" spans="1:7" s="8" customFormat="1" ht="12.75">
      <c r="A1186" s="9">
        <f t="shared" si="141"/>
        <v>1053</v>
      </c>
      <c r="B1186" s="9">
        <f t="shared" si="142"/>
        <v>89</v>
      </c>
      <c r="C1186" s="68" t="s">
        <v>870</v>
      </c>
      <c r="D1186" s="54" t="s">
        <v>871</v>
      </c>
      <c r="E1186" s="55">
        <v>39586</v>
      </c>
      <c r="F1186" s="56" t="s">
        <v>1302</v>
      </c>
      <c r="G1186" s="9"/>
    </row>
    <row r="1187" spans="1:7" s="8" customFormat="1" ht="12.75">
      <c r="A1187" s="9">
        <f t="shared" si="141"/>
        <v>1054</v>
      </c>
      <c r="B1187" s="9">
        <f t="shared" si="142"/>
        <v>90</v>
      </c>
      <c r="C1187" s="68" t="s">
        <v>1906</v>
      </c>
      <c r="D1187" s="54" t="s">
        <v>1907</v>
      </c>
      <c r="E1187" s="55">
        <v>39486</v>
      </c>
      <c r="F1187" s="56" t="s">
        <v>1302</v>
      </c>
      <c r="G1187" s="9"/>
    </row>
    <row r="1188" spans="1:7" s="8" customFormat="1" ht="12.75">
      <c r="A1188" s="9">
        <f t="shared" si="141"/>
        <v>1055</v>
      </c>
      <c r="B1188" s="9">
        <f t="shared" si="142"/>
        <v>91</v>
      </c>
      <c r="C1188" s="68" t="s">
        <v>2078</v>
      </c>
      <c r="D1188" s="54" t="s">
        <v>1907</v>
      </c>
      <c r="E1188" s="55">
        <v>39544</v>
      </c>
      <c r="F1188" s="56" t="s">
        <v>1302</v>
      </c>
      <c r="G1188" s="9"/>
    </row>
    <row r="1189" spans="1:7" s="8" customFormat="1" ht="12.75">
      <c r="A1189" s="9">
        <f t="shared" si="141"/>
        <v>1056</v>
      </c>
      <c r="B1189" s="9">
        <f t="shared" si="142"/>
        <v>92</v>
      </c>
      <c r="C1189" s="54" t="s">
        <v>897</v>
      </c>
      <c r="D1189" s="113" t="s">
        <v>886</v>
      </c>
      <c r="E1189" s="55">
        <v>39992</v>
      </c>
      <c r="F1189" s="56" t="s">
        <v>1302</v>
      </c>
      <c r="G1189" s="9"/>
    </row>
    <row r="1190" spans="1:7" s="8" customFormat="1" ht="12.75">
      <c r="A1190" s="9">
        <f t="shared" si="141"/>
        <v>1057</v>
      </c>
      <c r="B1190" s="9">
        <f t="shared" si="142"/>
        <v>93</v>
      </c>
      <c r="C1190" s="112" t="s">
        <v>885</v>
      </c>
      <c r="D1190" s="113" t="s">
        <v>886</v>
      </c>
      <c r="E1190" s="55">
        <v>40356</v>
      </c>
      <c r="F1190" s="56" t="s">
        <v>1302</v>
      </c>
      <c r="G1190" s="9"/>
    </row>
    <row r="1191" spans="1:7" s="8" customFormat="1" ht="12.75">
      <c r="A1191" s="9">
        <f t="shared" si="141"/>
        <v>1058</v>
      </c>
      <c r="B1191" s="9">
        <f t="shared" si="142"/>
        <v>94</v>
      </c>
      <c r="C1191" s="68" t="s">
        <v>2543</v>
      </c>
      <c r="D1191" s="54" t="s">
        <v>2544</v>
      </c>
      <c r="E1191" s="55">
        <v>40536</v>
      </c>
      <c r="F1191" s="56" t="s">
        <v>1879</v>
      </c>
      <c r="G1191" s="9"/>
    </row>
    <row r="1192" spans="1:7" s="8" customFormat="1" ht="12.75">
      <c r="A1192" s="9">
        <f t="shared" si="141"/>
        <v>1059</v>
      </c>
      <c r="B1192" s="9">
        <f t="shared" si="142"/>
        <v>95</v>
      </c>
      <c r="C1192" s="68" t="s">
        <v>43</v>
      </c>
      <c r="D1192" s="54" t="s">
        <v>44</v>
      </c>
      <c r="E1192" s="55">
        <v>39415</v>
      </c>
      <c r="F1192" s="56" t="s">
        <v>33</v>
      </c>
      <c r="G1192" s="9"/>
    </row>
    <row r="1193" spans="1:7" s="8" customFormat="1" ht="12.75">
      <c r="A1193" s="9">
        <f t="shared" si="141"/>
        <v>1060</v>
      </c>
      <c r="B1193" s="9">
        <f t="shared" si="142"/>
        <v>96</v>
      </c>
      <c r="C1193" s="68" t="s">
        <v>2157</v>
      </c>
      <c r="D1193" s="54" t="s">
        <v>2158</v>
      </c>
      <c r="E1193" s="55">
        <v>39716</v>
      </c>
      <c r="F1193" s="56" t="s">
        <v>1879</v>
      </c>
      <c r="G1193" s="9"/>
    </row>
    <row r="1194" spans="1:7" s="8" customFormat="1" ht="12.75">
      <c r="A1194" s="9">
        <f t="shared" si="141"/>
        <v>1061</v>
      </c>
      <c r="B1194" s="9">
        <f t="shared" si="142"/>
        <v>97</v>
      </c>
      <c r="C1194" s="42" t="s">
        <v>968</v>
      </c>
      <c r="D1194" s="57" t="s">
        <v>969</v>
      </c>
      <c r="E1194" s="58">
        <v>40830</v>
      </c>
      <c r="F1194" s="59" t="s">
        <v>1879</v>
      </c>
      <c r="G1194" s="9"/>
    </row>
    <row r="1195" spans="1:7" s="1" customFormat="1" ht="12.75">
      <c r="A1195" s="4">
        <f t="shared" si="141"/>
        <v>1062</v>
      </c>
      <c r="B1195" s="4">
        <f t="shared" si="142"/>
        <v>98</v>
      </c>
      <c r="C1195" s="60" t="s">
        <v>2445</v>
      </c>
      <c r="D1195" s="60" t="s">
        <v>2446</v>
      </c>
      <c r="E1195" s="61">
        <v>40882</v>
      </c>
      <c r="F1195" s="62" t="s">
        <v>1302</v>
      </c>
      <c r="G1195" s="4"/>
    </row>
    <row r="1196" spans="1:7" s="8" customFormat="1" ht="12.75">
      <c r="A1196" s="9">
        <f t="shared" si="141"/>
        <v>1063</v>
      </c>
      <c r="B1196" s="9">
        <f t="shared" si="142"/>
        <v>99</v>
      </c>
      <c r="C1196" s="68" t="s">
        <v>2104</v>
      </c>
      <c r="D1196" s="54" t="s">
        <v>2105</v>
      </c>
      <c r="E1196" s="55">
        <v>40271</v>
      </c>
      <c r="F1196" s="56" t="s">
        <v>1879</v>
      </c>
      <c r="G1196" s="9"/>
    </row>
    <row r="1197" spans="1:7" s="8" customFormat="1" ht="12.75">
      <c r="A1197" s="9">
        <f t="shared" si="141"/>
        <v>1064</v>
      </c>
      <c r="B1197" s="9">
        <f t="shared" si="142"/>
        <v>100</v>
      </c>
      <c r="C1197" s="68" t="s">
        <v>250</v>
      </c>
      <c r="D1197" s="54" t="s">
        <v>1305</v>
      </c>
      <c r="E1197" s="55">
        <v>39954</v>
      </c>
      <c r="F1197" s="56" t="s">
        <v>1302</v>
      </c>
      <c r="G1197" s="28"/>
    </row>
    <row r="1198" spans="1:7" s="8" customFormat="1" ht="12.75">
      <c r="A1198" s="9">
        <f t="shared" si="141"/>
        <v>1065</v>
      </c>
      <c r="B1198" s="9">
        <f t="shared" si="142"/>
        <v>101</v>
      </c>
      <c r="C1198" s="93" t="s">
        <v>2163</v>
      </c>
      <c r="D1198" s="94" t="s">
        <v>1305</v>
      </c>
      <c r="E1198" s="95">
        <v>39994</v>
      </c>
      <c r="F1198" s="96" t="s">
        <v>1302</v>
      </c>
      <c r="G1198" s="9"/>
    </row>
    <row r="1199" spans="1:7" s="8" customFormat="1" ht="12.75">
      <c r="A1199" s="9">
        <f t="shared" si="141"/>
        <v>1066</v>
      </c>
      <c r="B1199" s="9">
        <f t="shared" si="142"/>
        <v>102</v>
      </c>
      <c r="C1199" s="68" t="s">
        <v>2231</v>
      </c>
      <c r="D1199" s="54" t="s">
        <v>1305</v>
      </c>
      <c r="E1199" s="55">
        <v>40162</v>
      </c>
      <c r="F1199" s="56" t="s">
        <v>1302</v>
      </c>
      <c r="G1199" s="9"/>
    </row>
    <row r="1200" spans="1:7" s="8" customFormat="1" ht="12.75">
      <c r="A1200" s="9">
        <f t="shared" si="141"/>
        <v>1067</v>
      </c>
      <c r="B1200" s="9">
        <f t="shared" si="142"/>
        <v>103</v>
      </c>
      <c r="C1200" s="68" t="s">
        <v>71</v>
      </c>
      <c r="D1200" s="54" t="s">
        <v>72</v>
      </c>
      <c r="E1200" s="55">
        <v>39660</v>
      </c>
      <c r="F1200" s="56" t="s">
        <v>1302</v>
      </c>
      <c r="G1200" s="9"/>
    </row>
    <row r="1201" spans="1:7" s="8" customFormat="1" ht="12.75">
      <c r="A1201" s="9">
        <f t="shared" si="141"/>
        <v>1068</v>
      </c>
      <c r="B1201" s="9">
        <f t="shared" si="142"/>
        <v>104</v>
      </c>
      <c r="C1201" s="68" t="s">
        <v>634</v>
      </c>
      <c r="D1201" s="54" t="s">
        <v>635</v>
      </c>
      <c r="E1201" s="55">
        <v>40798</v>
      </c>
      <c r="F1201" s="56" t="s">
        <v>1879</v>
      </c>
      <c r="G1201" s="9"/>
    </row>
    <row r="1202" spans="1:7" s="8" customFormat="1" ht="12.75">
      <c r="A1202" s="9">
        <f t="shared" si="141"/>
        <v>1069</v>
      </c>
      <c r="B1202" s="9">
        <f t="shared" si="142"/>
        <v>105</v>
      </c>
      <c r="C1202" s="42" t="s">
        <v>1559</v>
      </c>
      <c r="D1202" s="57" t="s">
        <v>2140</v>
      </c>
      <c r="E1202" s="58">
        <v>39728</v>
      </c>
      <c r="F1202" s="59" t="s">
        <v>1879</v>
      </c>
      <c r="G1202" s="9"/>
    </row>
    <row r="1203" spans="1:7" s="8" customFormat="1" ht="12.75">
      <c r="A1203" s="9">
        <f t="shared" si="141"/>
        <v>1070</v>
      </c>
      <c r="B1203" s="9">
        <f t="shared" si="142"/>
        <v>106</v>
      </c>
      <c r="C1203" s="42" t="s">
        <v>2922</v>
      </c>
      <c r="D1203" s="57" t="s">
        <v>2140</v>
      </c>
      <c r="E1203" s="58">
        <v>39736</v>
      </c>
      <c r="F1203" s="59" t="s">
        <v>1879</v>
      </c>
      <c r="G1203" s="9"/>
    </row>
    <row r="1204" spans="1:7" s="8" customFormat="1" ht="12.75">
      <c r="A1204" s="9">
        <f t="shared" si="141"/>
        <v>1071</v>
      </c>
      <c r="B1204" s="9">
        <f t="shared" si="142"/>
        <v>107</v>
      </c>
      <c r="C1204" s="68" t="s">
        <v>2139</v>
      </c>
      <c r="D1204" s="54" t="s">
        <v>2140</v>
      </c>
      <c r="E1204" s="55">
        <v>39887</v>
      </c>
      <c r="F1204" s="56" t="s">
        <v>1879</v>
      </c>
      <c r="G1204" s="9"/>
    </row>
    <row r="1205" spans="1:7" s="8" customFormat="1" ht="12.75">
      <c r="A1205" s="9">
        <f t="shared" si="141"/>
        <v>1072</v>
      </c>
      <c r="B1205" s="9">
        <f t="shared" si="142"/>
        <v>108</v>
      </c>
      <c r="C1205" s="68" t="s">
        <v>2149</v>
      </c>
      <c r="D1205" s="54" t="s">
        <v>2150</v>
      </c>
      <c r="E1205" s="55">
        <v>39781</v>
      </c>
      <c r="F1205" s="56" t="s">
        <v>1879</v>
      </c>
      <c r="G1205" s="9"/>
    </row>
    <row r="1206" spans="1:7" s="8" customFormat="1" ht="12.75">
      <c r="A1206" s="9">
        <f t="shared" si="141"/>
        <v>1073</v>
      </c>
      <c r="B1206" s="9">
        <f t="shared" si="142"/>
        <v>109</v>
      </c>
      <c r="C1206" s="54" t="s">
        <v>899</v>
      </c>
      <c r="D1206" s="113" t="s">
        <v>900</v>
      </c>
      <c r="E1206" s="55">
        <v>40300</v>
      </c>
      <c r="F1206" s="56" t="s">
        <v>1879</v>
      </c>
      <c r="G1206" s="28"/>
    </row>
    <row r="1207" spans="1:7" s="1" customFormat="1" ht="12.75">
      <c r="A1207" s="4">
        <f t="shared" si="141"/>
        <v>1074</v>
      </c>
      <c r="B1207" s="4">
        <f t="shared" si="142"/>
        <v>110</v>
      </c>
      <c r="C1207" s="60" t="s">
        <v>2491</v>
      </c>
      <c r="D1207" s="74" t="s">
        <v>2492</v>
      </c>
      <c r="E1207" s="61">
        <v>40875</v>
      </c>
      <c r="F1207" s="62" t="s">
        <v>1879</v>
      </c>
      <c r="G1207" s="4"/>
    </row>
    <row r="1208" spans="1:7" s="8" customFormat="1" ht="12.75">
      <c r="A1208" s="9">
        <f t="shared" si="141"/>
        <v>1075</v>
      </c>
      <c r="B1208" s="9">
        <f t="shared" si="142"/>
        <v>111</v>
      </c>
      <c r="C1208" s="68" t="s">
        <v>2524</v>
      </c>
      <c r="D1208" s="54" t="s">
        <v>2525</v>
      </c>
      <c r="E1208" s="55">
        <v>40754</v>
      </c>
      <c r="F1208" s="56" t="s">
        <v>1522</v>
      </c>
      <c r="G1208" s="9"/>
    </row>
    <row r="1209" spans="1:7" s="8" customFormat="1" ht="12.75">
      <c r="A1209" s="9">
        <f t="shared" si="141"/>
        <v>1076</v>
      </c>
      <c r="B1209" s="9">
        <f t="shared" si="142"/>
        <v>112</v>
      </c>
      <c r="C1209" s="68" t="s">
        <v>2229</v>
      </c>
      <c r="D1209" s="54" t="s">
        <v>2230</v>
      </c>
      <c r="E1209" s="55">
        <v>40254</v>
      </c>
      <c r="F1209" s="56" t="s">
        <v>1302</v>
      </c>
      <c r="G1209" s="9"/>
    </row>
    <row r="1210" spans="1:7" s="8" customFormat="1" ht="12.75">
      <c r="A1210" s="9">
        <f t="shared" si="141"/>
        <v>1077</v>
      </c>
      <c r="B1210" s="9">
        <f t="shared" si="142"/>
        <v>113</v>
      </c>
      <c r="C1210" s="68" t="s">
        <v>2514</v>
      </c>
      <c r="D1210" s="54" t="s">
        <v>2515</v>
      </c>
      <c r="E1210" s="55">
        <v>39715</v>
      </c>
      <c r="F1210" s="56" t="s">
        <v>728</v>
      </c>
      <c r="G1210" s="9"/>
    </row>
    <row r="1211" spans="1:7" s="8" customFormat="1" ht="12.75">
      <c r="A1211" s="9">
        <f t="shared" si="141"/>
        <v>1078</v>
      </c>
      <c r="B1211" s="9">
        <f t="shared" si="142"/>
        <v>114</v>
      </c>
      <c r="C1211" s="68" t="s">
        <v>855</v>
      </c>
      <c r="D1211" s="54" t="s">
        <v>856</v>
      </c>
      <c r="E1211" s="55">
        <v>39950</v>
      </c>
      <c r="F1211" s="56" t="s">
        <v>728</v>
      </c>
      <c r="G1211" s="9"/>
    </row>
    <row r="1212" spans="1:7" s="8" customFormat="1" ht="12.75">
      <c r="A1212" s="9">
        <f t="shared" si="141"/>
        <v>1079</v>
      </c>
      <c r="B1212" s="9">
        <f t="shared" si="142"/>
        <v>115</v>
      </c>
      <c r="C1212" s="68" t="s">
        <v>2067</v>
      </c>
      <c r="D1212" s="54" t="s">
        <v>2068</v>
      </c>
      <c r="E1212" s="55">
        <v>40397</v>
      </c>
      <c r="F1212" s="56" t="s">
        <v>1879</v>
      </c>
      <c r="G1212" s="9"/>
    </row>
    <row r="1213" spans="1:7" s="8" customFormat="1" ht="12.75">
      <c r="A1213" s="9">
        <f t="shared" si="141"/>
        <v>1080</v>
      </c>
      <c r="B1213" s="9">
        <f t="shared" si="142"/>
        <v>116</v>
      </c>
      <c r="C1213" s="68" t="s">
        <v>2075</v>
      </c>
      <c r="D1213" s="54" t="s">
        <v>2084</v>
      </c>
      <c r="E1213" s="55">
        <v>39989</v>
      </c>
      <c r="F1213" s="56" t="s">
        <v>728</v>
      </c>
      <c r="G1213" s="9"/>
    </row>
    <row r="1214" spans="1:7" s="8" customFormat="1" ht="12.75">
      <c r="A1214" s="9">
        <f t="shared" si="141"/>
        <v>1081</v>
      </c>
      <c r="B1214" s="9">
        <f t="shared" si="142"/>
        <v>117</v>
      </c>
      <c r="C1214" s="68" t="s">
        <v>2075</v>
      </c>
      <c r="D1214" s="54" t="s">
        <v>2084</v>
      </c>
      <c r="E1214" s="55">
        <v>39989</v>
      </c>
      <c r="F1214" s="56" t="s">
        <v>728</v>
      </c>
      <c r="G1214" s="9"/>
    </row>
    <row r="1215" spans="1:7" s="1" customFormat="1" ht="12.75">
      <c r="A1215" s="4">
        <f t="shared" si="141"/>
        <v>1082</v>
      </c>
      <c r="B1215" s="4">
        <f t="shared" si="142"/>
        <v>118</v>
      </c>
      <c r="C1215" s="60" t="s">
        <v>2715</v>
      </c>
      <c r="D1215" s="60" t="s">
        <v>2716</v>
      </c>
      <c r="E1215" s="61">
        <v>40267</v>
      </c>
      <c r="F1215" s="62" t="s">
        <v>1879</v>
      </c>
      <c r="G1215" s="4"/>
    </row>
    <row r="1216" spans="1:7" s="1" customFormat="1" ht="12.75">
      <c r="A1216" s="4">
        <f t="shared" si="141"/>
        <v>1083</v>
      </c>
      <c r="B1216" s="4">
        <f t="shared" si="142"/>
        <v>119</v>
      </c>
      <c r="C1216" s="60" t="s">
        <v>2717</v>
      </c>
      <c r="D1216" s="60" t="s">
        <v>2718</v>
      </c>
      <c r="E1216" s="61">
        <v>40227</v>
      </c>
      <c r="F1216" s="62" t="s">
        <v>1302</v>
      </c>
      <c r="G1216" s="4"/>
    </row>
    <row r="1217" spans="1:7" s="8" customFormat="1" ht="12.75">
      <c r="A1217" s="9">
        <f t="shared" si="141"/>
        <v>1084</v>
      </c>
      <c r="B1217" s="9">
        <f t="shared" si="142"/>
        <v>120</v>
      </c>
      <c r="C1217" s="42" t="s">
        <v>1718</v>
      </c>
      <c r="D1217" s="57" t="s">
        <v>1719</v>
      </c>
      <c r="E1217" s="58">
        <v>40821</v>
      </c>
      <c r="F1217" s="59" t="s">
        <v>1302</v>
      </c>
      <c r="G1217" s="9"/>
    </row>
    <row r="1218" spans="1:7" s="8" customFormat="1" ht="12.75">
      <c r="A1218" s="9">
        <f t="shared" si="141"/>
        <v>1085</v>
      </c>
      <c r="B1218" s="9">
        <f t="shared" si="142"/>
        <v>121</v>
      </c>
      <c r="C1218" s="68" t="s">
        <v>2091</v>
      </c>
      <c r="D1218" s="54" t="s">
        <v>2092</v>
      </c>
      <c r="E1218" s="55">
        <v>40727</v>
      </c>
      <c r="F1218" s="56" t="s">
        <v>1302</v>
      </c>
      <c r="G1218" s="9"/>
    </row>
    <row r="1219" spans="1:7" s="8" customFormat="1" ht="12.75">
      <c r="A1219" s="9">
        <f t="shared" si="141"/>
        <v>1086</v>
      </c>
      <c r="B1219" s="9">
        <f t="shared" si="142"/>
        <v>122</v>
      </c>
      <c r="C1219" s="68" t="s">
        <v>2114</v>
      </c>
      <c r="D1219" s="54" t="s">
        <v>2115</v>
      </c>
      <c r="E1219" s="55">
        <v>39914</v>
      </c>
      <c r="F1219" s="56" t="s">
        <v>728</v>
      </c>
      <c r="G1219" s="9"/>
    </row>
    <row r="1220" spans="1:7" s="8" customFormat="1" ht="12.75">
      <c r="A1220" s="9">
        <f t="shared" si="141"/>
        <v>1087</v>
      </c>
      <c r="B1220" s="9">
        <f t="shared" si="142"/>
        <v>123</v>
      </c>
      <c r="C1220" s="68" t="s">
        <v>2194</v>
      </c>
      <c r="D1220" s="54" t="s">
        <v>2195</v>
      </c>
      <c r="E1220" s="55">
        <v>40787</v>
      </c>
      <c r="F1220" s="56" t="s">
        <v>1879</v>
      </c>
      <c r="G1220" s="9"/>
    </row>
    <row r="1221" spans="1:7" s="8" customFormat="1" ht="12.75">
      <c r="A1221" s="9">
        <f t="shared" si="141"/>
        <v>1088</v>
      </c>
      <c r="B1221" s="9">
        <f t="shared" si="142"/>
        <v>124</v>
      </c>
      <c r="C1221" s="68" t="s">
        <v>628</v>
      </c>
      <c r="D1221" s="54" t="s">
        <v>629</v>
      </c>
      <c r="E1221" s="55">
        <v>40813</v>
      </c>
      <c r="F1221" s="56" t="s">
        <v>1302</v>
      </c>
      <c r="G1221" s="9"/>
    </row>
    <row r="1222" spans="1:7" s="8" customFormat="1" ht="12.75">
      <c r="A1222" s="9">
        <f t="shared" si="141"/>
        <v>1089</v>
      </c>
      <c r="B1222" s="9">
        <f t="shared" si="142"/>
        <v>125</v>
      </c>
      <c r="C1222" s="68" t="s">
        <v>630</v>
      </c>
      <c r="D1222" s="54" t="s">
        <v>629</v>
      </c>
      <c r="E1222" s="55">
        <v>40813</v>
      </c>
      <c r="F1222" s="56" t="s">
        <v>1302</v>
      </c>
      <c r="G1222" s="9"/>
    </row>
    <row r="1223" spans="1:7" s="8" customFormat="1" ht="12.75">
      <c r="A1223" s="9">
        <f t="shared" si="141"/>
        <v>1090</v>
      </c>
      <c r="B1223" s="9">
        <f t="shared" si="142"/>
        <v>126</v>
      </c>
      <c r="C1223" s="68" t="s">
        <v>37</v>
      </c>
      <c r="D1223" s="54" t="s">
        <v>38</v>
      </c>
      <c r="E1223" s="55">
        <v>39223</v>
      </c>
      <c r="F1223" s="56" t="s">
        <v>728</v>
      </c>
      <c r="G1223" s="9"/>
    </row>
    <row r="1224" spans="1:7" s="8" customFormat="1" ht="12.75">
      <c r="A1224" s="9">
        <f t="shared" si="141"/>
        <v>1091</v>
      </c>
      <c r="B1224" s="9">
        <f t="shared" si="142"/>
        <v>127</v>
      </c>
      <c r="C1224" s="68" t="s">
        <v>2159</v>
      </c>
      <c r="D1224" s="54" t="s">
        <v>2160</v>
      </c>
      <c r="E1224" s="55">
        <v>39852</v>
      </c>
      <c r="F1224" s="56" t="s">
        <v>33</v>
      </c>
      <c r="G1224" s="9"/>
    </row>
    <row r="1225" spans="1:7" s="8" customFormat="1" ht="12.75">
      <c r="A1225" s="9">
        <f t="shared" si="141"/>
        <v>1092</v>
      </c>
      <c r="B1225" s="9">
        <f t="shared" si="142"/>
        <v>128</v>
      </c>
      <c r="C1225" s="68" t="s">
        <v>52</v>
      </c>
      <c r="D1225" s="54" t="s">
        <v>53</v>
      </c>
      <c r="E1225" s="55">
        <v>39612</v>
      </c>
      <c r="F1225" s="56" t="s">
        <v>728</v>
      </c>
      <c r="G1225" s="9"/>
    </row>
    <row r="1226" spans="1:7" s="8" customFormat="1" ht="12.75">
      <c r="A1226" s="9">
        <f t="shared" si="141"/>
        <v>1093</v>
      </c>
      <c r="B1226" s="9">
        <f t="shared" si="142"/>
        <v>129</v>
      </c>
      <c r="C1226" s="54" t="s">
        <v>1230</v>
      </c>
      <c r="D1226" s="54" t="s">
        <v>1231</v>
      </c>
      <c r="E1226" s="55">
        <v>40754</v>
      </c>
      <c r="F1226" s="56" t="s">
        <v>1302</v>
      </c>
      <c r="G1226" s="9"/>
    </row>
    <row r="1227" spans="1:7" s="8" customFormat="1" ht="12.75">
      <c r="A1227" s="9">
        <f t="shared" si="141"/>
        <v>1094</v>
      </c>
      <c r="B1227" s="9">
        <f t="shared" si="142"/>
        <v>130</v>
      </c>
      <c r="C1227" s="68" t="s">
        <v>2519</v>
      </c>
      <c r="D1227" s="54" t="s">
        <v>2520</v>
      </c>
      <c r="E1227" s="55">
        <v>40734</v>
      </c>
      <c r="F1227" s="56" t="s">
        <v>728</v>
      </c>
      <c r="G1227" s="9"/>
    </row>
    <row r="1228" spans="1:7" s="8" customFormat="1" ht="12.75">
      <c r="A1228" s="9">
        <f t="shared" si="141"/>
        <v>1095</v>
      </c>
      <c r="B1228" s="9">
        <f t="shared" si="142"/>
        <v>131</v>
      </c>
      <c r="C1228" s="68" t="s">
        <v>2521</v>
      </c>
      <c r="D1228" s="54" t="s">
        <v>2520</v>
      </c>
      <c r="E1228" s="55">
        <v>40734</v>
      </c>
      <c r="F1228" s="56" t="s">
        <v>728</v>
      </c>
      <c r="G1228" s="9"/>
    </row>
    <row r="1229" spans="1:7" s="8" customFormat="1" ht="12.75">
      <c r="A1229" s="9">
        <f t="shared" si="141"/>
        <v>1096</v>
      </c>
      <c r="B1229" s="9">
        <f t="shared" si="142"/>
        <v>132</v>
      </c>
      <c r="C1229" s="68" t="s">
        <v>2227</v>
      </c>
      <c r="D1229" s="54" t="s">
        <v>2228</v>
      </c>
      <c r="E1229" s="55">
        <v>40063</v>
      </c>
      <c r="F1229" s="56" t="s">
        <v>1302</v>
      </c>
      <c r="G1229" s="9"/>
    </row>
    <row r="1230" spans="1:7" s="8" customFormat="1" ht="12.75">
      <c r="A1230" s="9">
        <f t="shared" si="141"/>
        <v>1097</v>
      </c>
      <c r="B1230" s="9">
        <f t="shared" si="142"/>
        <v>133</v>
      </c>
      <c r="C1230" s="68" t="s">
        <v>584</v>
      </c>
      <c r="D1230" s="54" t="s">
        <v>585</v>
      </c>
      <c r="E1230" s="55">
        <v>40800</v>
      </c>
      <c r="F1230" s="56" t="s">
        <v>1302</v>
      </c>
      <c r="G1230" s="9"/>
    </row>
    <row r="1231" spans="1:7" s="8" customFormat="1" ht="12.75">
      <c r="A1231" s="9">
        <f t="shared" si="141"/>
        <v>1098</v>
      </c>
      <c r="B1231" s="9">
        <f t="shared" si="142"/>
        <v>134</v>
      </c>
      <c r="C1231" s="68" t="s">
        <v>1902</v>
      </c>
      <c r="D1231" s="76" t="s">
        <v>1903</v>
      </c>
      <c r="E1231" s="55">
        <v>40327</v>
      </c>
      <c r="F1231" s="56" t="s">
        <v>728</v>
      </c>
      <c r="G1231" s="9"/>
    </row>
    <row r="1232" spans="1:7" s="8" customFormat="1" ht="12.75">
      <c r="A1232" s="9">
        <f>A1231+1</f>
        <v>1099</v>
      </c>
      <c r="B1232" s="9">
        <f>B1231+1</f>
        <v>135</v>
      </c>
      <c r="C1232" s="68" t="s">
        <v>2522</v>
      </c>
      <c r="D1232" s="54" t="s">
        <v>2523</v>
      </c>
      <c r="E1232" s="55">
        <v>40725</v>
      </c>
      <c r="F1232" s="56" t="s">
        <v>1302</v>
      </c>
      <c r="G1232" s="9"/>
    </row>
    <row r="1233" spans="1:7" s="8" customFormat="1" ht="12.75">
      <c r="A1233" s="9">
        <f>A1232+1</f>
        <v>1100</v>
      </c>
      <c r="B1233" s="9">
        <f>B1232+1</f>
        <v>136</v>
      </c>
      <c r="C1233" s="68" t="s">
        <v>58</v>
      </c>
      <c r="D1233" s="54" t="s">
        <v>59</v>
      </c>
      <c r="E1233" s="55">
        <v>39355</v>
      </c>
      <c r="F1233" s="56" t="s">
        <v>728</v>
      </c>
      <c r="G1233" s="9"/>
    </row>
    <row r="1234" spans="1:7" s="8" customFormat="1" ht="12.75">
      <c r="A1234" s="9">
        <f t="shared" si="141"/>
        <v>1101</v>
      </c>
      <c r="B1234" s="9">
        <f t="shared" si="142"/>
        <v>137</v>
      </c>
      <c r="C1234" s="68" t="s">
        <v>543</v>
      </c>
      <c r="D1234" s="54" t="s">
        <v>541</v>
      </c>
      <c r="E1234" s="55">
        <v>40012</v>
      </c>
      <c r="F1234" s="56" t="s">
        <v>1302</v>
      </c>
      <c r="G1234" s="9"/>
    </row>
    <row r="1235" spans="1:7" s="8" customFormat="1" ht="12.75">
      <c r="A1235" s="9">
        <f t="shared" si="141"/>
        <v>1102</v>
      </c>
      <c r="B1235" s="9">
        <f t="shared" si="142"/>
        <v>138</v>
      </c>
      <c r="C1235" s="68" t="s">
        <v>540</v>
      </c>
      <c r="D1235" s="54" t="s">
        <v>541</v>
      </c>
      <c r="E1235" s="55">
        <v>40041</v>
      </c>
      <c r="F1235" s="56" t="s">
        <v>1302</v>
      </c>
      <c r="G1235" s="9"/>
    </row>
    <row r="1236" spans="1:7" s="8" customFormat="1" ht="12.75">
      <c r="A1236" s="9">
        <f t="shared" si="141"/>
        <v>1103</v>
      </c>
      <c r="B1236" s="9">
        <f t="shared" si="142"/>
        <v>139</v>
      </c>
      <c r="C1236" s="68" t="s">
        <v>547</v>
      </c>
      <c r="D1236" s="54" t="s">
        <v>541</v>
      </c>
      <c r="E1236" s="55">
        <v>40331</v>
      </c>
      <c r="F1236" s="56" t="s">
        <v>1302</v>
      </c>
      <c r="G1236" s="9"/>
    </row>
    <row r="1237" spans="1:7" s="8" customFormat="1" ht="12.75">
      <c r="A1237" s="9">
        <f t="shared" si="141"/>
        <v>1104</v>
      </c>
      <c r="B1237" s="9">
        <f t="shared" si="142"/>
        <v>140</v>
      </c>
      <c r="C1237" s="68" t="s">
        <v>546</v>
      </c>
      <c r="D1237" s="54" t="s">
        <v>541</v>
      </c>
      <c r="E1237" s="55">
        <v>40331</v>
      </c>
      <c r="F1237" s="56" t="s">
        <v>1302</v>
      </c>
      <c r="G1237" s="9"/>
    </row>
    <row r="1238" spans="1:7" s="8" customFormat="1" ht="12.75">
      <c r="A1238" s="9">
        <f t="shared" si="141"/>
        <v>1105</v>
      </c>
      <c r="B1238" s="9">
        <f t="shared" si="142"/>
        <v>141</v>
      </c>
      <c r="C1238" s="68" t="s">
        <v>542</v>
      </c>
      <c r="D1238" s="54" t="s">
        <v>541</v>
      </c>
      <c r="E1238" s="55">
        <v>40332</v>
      </c>
      <c r="F1238" s="56" t="s">
        <v>1302</v>
      </c>
      <c r="G1238" s="9"/>
    </row>
    <row r="1239" spans="1:7" s="8" customFormat="1" ht="12.75">
      <c r="A1239" s="9">
        <f t="shared" si="141"/>
        <v>1106</v>
      </c>
      <c r="B1239" s="9">
        <f t="shared" si="142"/>
        <v>142</v>
      </c>
      <c r="C1239" s="68" t="s">
        <v>544</v>
      </c>
      <c r="D1239" s="54" t="s">
        <v>541</v>
      </c>
      <c r="E1239" s="55">
        <v>40332</v>
      </c>
      <c r="F1239" s="56" t="s">
        <v>1302</v>
      </c>
      <c r="G1239" s="9"/>
    </row>
    <row r="1240" spans="1:7" s="8" customFormat="1" ht="12.75">
      <c r="A1240" s="9">
        <f aca="true" t="shared" si="143" ref="A1240:A1264">A1239+1</f>
        <v>1107</v>
      </c>
      <c r="B1240" s="9">
        <f aca="true" t="shared" si="144" ref="B1240:B1264">B1239+1</f>
        <v>143</v>
      </c>
      <c r="C1240" s="68" t="s">
        <v>545</v>
      </c>
      <c r="D1240" s="54" t="s">
        <v>541</v>
      </c>
      <c r="E1240" s="55">
        <v>40332</v>
      </c>
      <c r="F1240" s="56" t="s">
        <v>1302</v>
      </c>
      <c r="G1240" s="9"/>
    </row>
    <row r="1241" spans="1:7" s="8" customFormat="1" ht="25.5">
      <c r="A1241" s="9">
        <f t="shared" si="143"/>
        <v>1108</v>
      </c>
      <c r="B1241" s="9">
        <f t="shared" si="144"/>
        <v>144</v>
      </c>
      <c r="C1241" s="68" t="s">
        <v>548</v>
      </c>
      <c r="D1241" s="54" t="s">
        <v>541</v>
      </c>
      <c r="E1241" s="55">
        <v>40372</v>
      </c>
      <c r="F1241" s="56" t="s">
        <v>1302</v>
      </c>
      <c r="G1241" s="9"/>
    </row>
    <row r="1242" spans="1:7" s="8" customFormat="1" ht="12.75">
      <c r="A1242" s="9">
        <f t="shared" si="143"/>
        <v>1109</v>
      </c>
      <c r="B1242" s="9">
        <f t="shared" si="144"/>
        <v>145</v>
      </c>
      <c r="C1242" s="54" t="s">
        <v>895</v>
      </c>
      <c r="D1242" s="113" t="s">
        <v>896</v>
      </c>
      <c r="E1242" s="55">
        <v>39989</v>
      </c>
      <c r="F1242" s="56" t="s">
        <v>1302</v>
      </c>
      <c r="G1242" s="9"/>
    </row>
    <row r="1243" spans="1:7" s="8" customFormat="1" ht="12.75">
      <c r="A1243" s="9">
        <f t="shared" si="143"/>
        <v>1110</v>
      </c>
      <c r="B1243" s="9">
        <f t="shared" si="144"/>
        <v>146</v>
      </c>
      <c r="C1243" s="54" t="s">
        <v>902</v>
      </c>
      <c r="D1243" s="113" t="s">
        <v>896</v>
      </c>
      <c r="E1243" s="55">
        <v>40361</v>
      </c>
      <c r="F1243" s="56" t="s">
        <v>728</v>
      </c>
      <c r="G1243" s="9"/>
    </row>
    <row r="1244" spans="1:7" s="8" customFormat="1" ht="12.75">
      <c r="A1244" s="9">
        <f t="shared" si="143"/>
        <v>1111</v>
      </c>
      <c r="B1244" s="9">
        <f t="shared" si="144"/>
        <v>147</v>
      </c>
      <c r="C1244" s="68" t="s">
        <v>549</v>
      </c>
      <c r="D1244" s="54" t="s">
        <v>550</v>
      </c>
      <c r="E1244" s="55">
        <v>40394</v>
      </c>
      <c r="F1244" s="56" t="s">
        <v>1302</v>
      </c>
      <c r="G1244" s="9"/>
    </row>
    <row r="1245" spans="1:7" s="8" customFormat="1" ht="12.75">
      <c r="A1245" s="9">
        <f t="shared" si="143"/>
        <v>1112</v>
      </c>
      <c r="B1245" s="9">
        <f t="shared" si="144"/>
        <v>148</v>
      </c>
      <c r="C1245" s="68" t="s">
        <v>2558</v>
      </c>
      <c r="D1245" s="54" t="s">
        <v>2517</v>
      </c>
      <c r="E1245" s="55">
        <v>40490</v>
      </c>
      <c r="F1245" s="56" t="s">
        <v>728</v>
      </c>
      <c r="G1245" s="9"/>
    </row>
    <row r="1246" spans="1:7" s="8" customFormat="1" ht="12.75">
      <c r="A1246" s="9">
        <f t="shared" si="143"/>
        <v>1113</v>
      </c>
      <c r="B1246" s="9">
        <f t="shared" si="144"/>
        <v>149</v>
      </c>
      <c r="C1246" s="68" t="s">
        <v>2516</v>
      </c>
      <c r="D1246" s="54" t="s">
        <v>2517</v>
      </c>
      <c r="E1246" s="55">
        <v>40568</v>
      </c>
      <c r="F1246" s="56" t="s">
        <v>1302</v>
      </c>
      <c r="G1246" s="9"/>
    </row>
    <row r="1247" spans="1:7" s="8" customFormat="1" ht="12.75">
      <c r="A1247" s="9">
        <f t="shared" si="143"/>
        <v>1114</v>
      </c>
      <c r="B1247" s="9">
        <f t="shared" si="144"/>
        <v>150</v>
      </c>
      <c r="C1247" s="68" t="s">
        <v>2557</v>
      </c>
      <c r="D1247" s="54" t="s">
        <v>2517</v>
      </c>
      <c r="E1247" s="55">
        <v>40569</v>
      </c>
      <c r="F1247" s="56" t="s">
        <v>728</v>
      </c>
      <c r="G1247" s="9"/>
    </row>
    <row r="1248" spans="1:7" s="8" customFormat="1" ht="12.75">
      <c r="A1248" s="9">
        <f t="shared" si="143"/>
        <v>1115</v>
      </c>
      <c r="B1248" s="9">
        <f t="shared" si="144"/>
        <v>151</v>
      </c>
      <c r="C1248" s="68" t="s">
        <v>2556</v>
      </c>
      <c r="D1248" s="54" t="s">
        <v>2517</v>
      </c>
      <c r="E1248" s="55">
        <v>40569</v>
      </c>
      <c r="F1248" s="56" t="s">
        <v>1302</v>
      </c>
      <c r="G1248" s="9"/>
    </row>
    <row r="1249" spans="1:7" s="8" customFormat="1" ht="12.75">
      <c r="A1249" s="9">
        <f t="shared" si="143"/>
        <v>1116</v>
      </c>
      <c r="B1249" s="9">
        <f t="shared" si="144"/>
        <v>152</v>
      </c>
      <c r="C1249" s="68" t="s">
        <v>2555</v>
      </c>
      <c r="D1249" s="54" t="s">
        <v>2517</v>
      </c>
      <c r="E1249" s="55">
        <v>40570</v>
      </c>
      <c r="F1249" s="56" t="s">
        <v>1302</v>
      </c>
      <c r="G1249" s="9"/>
    </row>
    <row r="1250" spans="1:7" s="8" customFormat="1" ht="12.75">
      <c r="A1250" s="9">
        <f t="shared" si="143"/>
        <v>1117</v>
      </c>
      <c r="B1250" s="9">
        <f t="shared" si="144"/>
        <v>153</v>
      </c>
      <c r="C1250" s="68" t="s">
        <v>865</v>
      </c>
      <c r="D1250" s="54" t="s">
        <v>2517</v>
      </c>
      <c r="E1250" s="55">
        <v>40572</v>
      </c>
      <c r="F1250" s="56" t="s">
        <v>1879</v>
      </c>
      <c r="G1250" s="9"/>
    </row>
    <row r="1251" spans="1:7" s="8" customFormat="1" ht="12.75">
      <c r="A1251" s="9">
        <f t="shared" si="143"/>
        <v>1118</v>
      </c>
      <c r="B1251" s="9">
        <f t="shared" si="144"/>
        <v>154</v>
      </c>
      <c r="C1251" s="68" t="s">
        <v>2554</v>
      </c>
      <c r="D1251" s="54" t="s">
        <v>2517</v>
      </c>
      <c r="E1251" s="55">
        <v>40573</v>
      </c>
      <c r="F1251" s="56" t="s">
        <v>1302</v>
      </c>
      <c r="G1251" s="9"/>
    </row>
    <row r="1252" spans="1:7" s="8" customFormat="1" ht="12.75">
      <c r="A1252" s="9">
        <f t="shared" si="143"/>
        <v>1119</v>
      </c>
      <c r="B1252" s="9">
        <f t="shared" si="144"/>
        <v>155</v>
      </c>
      <c r="C1252" s="68" t="s">
        <v>2549</v>
      </c>
      <c r="D1252" s="54" t="s">
        <v>2517</v>
      </c>
      <c r="E1252" s="55">
        <v>40575</v>
      </c>
      <c r="F1252" s="56" t="s">
        <v>1302</v>
      </c>
      <c r="G1252" s="9"/>
    </row>
    <row r="1253" spans="1:7" s="8" customFormat="1" ht="12.75">
      <c r="A1253" s="9">
        <f t="shared" si="143"/>
        <v>1120</v>
      </c>
      <c r="B1253" s="9">
        <f t="shared" si="144"/>
        <v>156</v>
      </c>
      <c r="C1253" s="68" t="s">
        <v>2550</v>
      </c>
      <c r="D1253" s="54" t="s">
        <v>2517</v>
      </c>
      <c r="E1253" s="55">
        <v>40581</v>
      </c>
      <c r="F1253" s="56" t="s">
        <v>1302</v>
      </c>
      <c r="G1253" s="9"/>
    </row>
    <row r="1254" spans="1:7" s="8" customFormat="1" ht="12.75">
      <c r="A1254" s="9">
        <f t="shared" si="143"/>
        <v>1121</v>
      </c>
      <c r="B1254" s="9">
        <f t="shared" si="144"/>
        <v>157</v>
      </c>
      <c r="C1254" s="68" t="s">
        <v>2518</v>
      </c>
      <c r="D1254" s="54" t="s">
        <v>2517</v>
      </c>
      <c r="E1254" s="55">
        <v>40601</v>
      </c>
      <c r="F1254" s="56" t="s">
        <v>1302</v>
      </c>
      <c r="G1254" s="9"/>
    </row>
    <row r="1255" spans="1:7" s="8" customFormat="1" ht="12.75">
      <c r="A1255" s="9">
        <f t="shared" si="143"/>
        <v>1122</v>
      </c>
      <c r="B1255" s="9">
        <f t="shared" si="144"/>
        <v>158</v>
      </c>
      <c r="C1255" s="68" t="s">
        <v>2553</v>
      </c>
      <c r="D1255" s="54" t="s">
        <v>2517</v>
      </c>
      <c r="E1255" s="55">
        <v>40650</v>
      </c>
      <c r="F1255" s="56" t="s">
        <v>728</v>
      </c>
      <c r="G1255" s="9"/>
    </row>
    <row r="1256" spans="1:7" s="8" customFormat="1" ht="12.75">
      <c r="A1256" s="9">
        <f t="shared" si="143"/>
        <v>1123</v>
      </c>
      <c r="B1256" s="9">
        <f t="shared" si="144"/>
        <v>159</v>
      </c>
      <c r="C1256" s="68" t="s">
        <v>2552</v>
      </c>
      <c r="D1256" s="54" t="s">
        <v>2517</v>
      </c>
      <c r="E1256" s="55">
        <v>40681</v>
      </c>
      <c r="F1256" s="56" t="s">
        <v>1302</v>
      </c>
      <c r="G1256" s="9"/>
    </row>
    <row r="1257" spans="1:7" s="8" customFormat="1" ht="12.75">
      <c r="A1257" s="9">
        <f t="shared" si="143"/>
        <v>1124</v>
      </c>
      <c r="B1257" s="9">
        <f t="shared" si="144"/>
        <v>160</v>
      </c>
      <c r="C1257" s="68" t="s">
        <v>2551</v>
      </c>
      <c r="D1257" s="54" t="s">
        <v>2517</v>
      </c>
      <c r="E1257" s="55">
        <v>40718</v>
      </c>
      <c r="F1257" s="56" t="s">
        <v>728</v>
      </c>
      <c r="G1257" s="9"/>
    </row>
    <row r="1258" spans="1:7" s="8" customFormat="1" ht="12.75">
      <c r="A1258" s="9">
        <f t="shared" si="143"/>
        <v>1125</v>
      </c>
      <c r="B1258" s="9">
        <f t="shared" si="144"/>
        <v>161</v>
      </c>
      <c r="C1258" s="68" t="s">
        <v>2526</v>
      </c>
      <c r="D1258" s="54" t="s">
        <v>2517</v>
      </c>
      <c r="E1258" s="55">
        <v>40741</v>
      </c>
      <c r="F1258" s="56" t="s">
        <v>1302</v>
      </c>
      <c r="G1258" s="9"/>
    </row>
    <row r="1259" spans="1:7" s="8" customFormat="1" ht="12.75">
      <c r="A1259" s="9">
        <f t="shared" si="143"/>
        <v>1126</v>
      </c>
      <c r="B1259" s="9">
        <f t="shared" si="144"/>
        <v>162</v>
      </c>
      <c r="C1259" s="112" t="s">
        <v>1229</v>
      </c>
      <c r="D1259" s="54" t="s">
        <v>2517</v>
      </c>
      <c r="E1259" s="55">
        <v>40764</v>
      </c>
      <c r="F1259" s="56" t="s">
        <v>1302</v>
      </c>
      <c r="G1259" s="9"/>
    </row>
    <row r="1260" spans="1:7" s="1" customFormat="1" ht="12.75">
      <c r="A1260" s="4">
        <f t="shared" si="143"/>
        <v>1127</v>
      </c>
      <c r="B1260" s="4">
        <f t="shared" si="144"/>
        <v>163</v>
      </c>
      <c r="C1260" s="60" t="s">
        <v>2447</v>
      </c>
      <c r="D1260" s="60" t="s">
        <v>2517</v>
      </c>
      <c r="E1260" s="61">
        <v>40883</v>
      </c>
      <c r="F1260" s="62" t="s">
        <v>1302</v>
      </c>
      <c r="G1260" s="4"/>
    </row>
    <row r="1261" spans="1:7" s="1" customFormat="1" ht="12.75">
      <c r="A1261" s="4">
        <f t="shared" si="143"/>
        <v>1128</v>
      </c>
      <c r="B1261" s="4">
        <f t="shared" si="144"/>
        <v>164</v>
      </c>
      <c r="C1261" s="60" t="s">
        <v>2448</v>
      </c>
      <c r="D1261" s="60" t="s">
        <v>2517</v>
      </c>
      <c r="E1261" s="61">
        <v>40886</v>
      </c>
      <c r="F1261" s="62" t="s">
        <v>728</v>
      </c>
      <c r="G1261" s="4"/>
    </row>
    <row r="1262" spans="1:7" s="1" customFormat="1" ht="12.75">
      <c r="A1262" s="4">
        <f t="shared" si="143"/>
        <v>1129</v>
      </c>
      <c r="B1262" s="4">
        <f t="shared" si="144"/>
        <v>165</v>
      </c>
      <c r="C1262" s="60" t="s">
        <v>2729</v>
      </c>
      <c r="D1262" s="60" t="s">
        <v>2730</v>
      </c>
      <c r="E1262" s="61">
        <v>40826</v>
      </c>
      <c r="F1262" s="62" t="s">
        <v>1302</v>
      </c>
      <c r="G1262" s="4"/>
    </row>
    <row r="1263" spans="1:7" s="8" customFormat="1" ht="12.75">
      <c r="A1263" s="9">
        <f t="shared" si="143"/>
        <v>1130</v>
      </c>
      <c r="B1263" s="9">
        <f t="shared" si="144"/>
        <v>166</v>
      </c>
      <c r="C1263" s="68" t="s">
        <v>2510</v>
      </c>
      <c r="D1263" s="54" t="s">
        <v>2511</v>
      </c>
      <c r="E1263" s="55">
        <v>39543</v>
      </c>
      <c r="F1263" s="56" t="s">
        <v>728</v>
      </c>
      <c r="G1263" s="9"/>
    </row>
    <row r="1264" spans="1:7" s="8" customFormat="1" ht="12.75">
      <c r="A1264" s="9">
        <f t="shared" si="143"/>
        <v>1131</v>
      </c>
      <c r="B1264" s="9">
        <f t="shared" si="144"/>
        <v>167</v>
      </c>
      <c r="C1264" s="68" t="s">
        <v>570</v>
      </c>
      <c r="D1264" s="54" t="s">
        <v>986</v>
      </c>
      <c r="E1264" s="55">
        <v>39874</v>
      </c>
      <c r="F1264" s="56" t="s">
        <v>1879</v>
      </c>
      <c r="G1264" s="9"/>
    </row>
    <row r="1265" spans="1:7" s="8" customFormat="1" ht="12.75">
      <c r="A1265" s="9">
        <f aca="true" t="shared" si="145" ref="A1265:B1270">A1264+1</f>
        <v>1132</v>
      </c>
      <c r="B1265" s="9">
        <f t="shared" si="145"/>
        <v>168</v>
      </c>
      <c r="C1265" s="68" t="s">
        <v>2239</v>
      </c>
      <c r="D1265" s="54" t="s">
        <v>304</v>
      </c>
      <c r="E1265" s="55">
        <v>40393</v>
      </c>
      <c r="F1265" s="56" t="s">
        <v>728</v>
      </c>
      <c r="G1265" s="9"/>
    </row>
    <row r="1266" spans="1:7" s="8" customFormat="1" ht="12.75">
      <c r="A1266" s="9">
        <f t="shared" si="145"/>
        <v>1133</v>
      </c>
      <c r="B1266" s="9">
        <f t="shared" si="145"/>
        <v>169</v>
      </c>
      <c r="C1266" s="68" t="s">
        <v>2094</v>
      </c>
      <c r="D1266" s="54" t="s">
        <v>2095</v>
      </c>
      <c r="E1266" s="55">
        <v>40196</v>
      </c>
      <c r="F1266" s="56" t="s">
        <v>1302</v>
      </c>
      <c r="G1266" s="9"/>
    </row>
    <row r="1267" spans="1:7" s="8" customFormat="1" ht="12.75">
      <c r="A1267" s="9">
        <f t="shared" si="145"/>
        <v>1134</v>
      </c>
      <c r="B1267" s="9">
        <f t="shared" si="145"/>
        <v>170</v>
      </c>
      <c r="C1267" s="68" t="s">
        <v>554</v>
      </c>
      <c r="D1267" s="54" t="s">
        <v>555</v>
      </c>
      <c r="E1267" s="55">
        <v>40468</v>
      </c>
      <c r="F1267" s="56" t="s">
        <v>728</v>
      </c>
      <c r="G1267" s="9"/>
    </row>
    <row r="1268" spans="1:7" s="8" customFormat="1" ht="12.75">
      <c r="A1268" s="9">
        <f t="shared" si="145"/>
        <v>1135</v>
      </c>
      <c r="B1268" s="9">
        <f t="shared" si="145"/>
        <v>171</v>
      </c>
      <c r="C1268" s="68" t="s">
        <v>2137</v>
      </c>
      <c r="D1268" s="54" t="s">
        <v>2138</v>
      </c>
      <c r="E1268" s="55">
        <v>40741</v>
      </c>
      <c r="F1268" s="56" t="s">
        <v>728</v>
      </c>
      <c r="G1268" s="9"/>
    </row>
    <row r="1269" spans="1:7" s="8" customFormat="1" ht="12.75">
      <c r="A1269" s="9">
        <f t="shared" si="145"/>
        <v>1136</v>
      </c>
      <c r="B1269" s="9">
        <f t="shared" si="145"/>
        <v>172</v>
      </c>
      <c r="C1269" s="68" t="s">
        <v>69</v>
      </c>
      <c r="D1269" s="54" t="s">
        <v>70</v>
      </c>
      <c r="E1269" s="55">
        <v>39898</v>
      </c>
      <c r="F1269" s="56" t="s">
        <v>33</v>
      </c>
      <c r="G1269" s="9"/>
    </row>
    <row r="1270" spans="1:7" s="8" customFormat="1" ht="12.75">
      <c r="A1270" s="9">
        <f t="shared" si="145"/>
        <v>1137</v>
      </c>
      <c r="B1270" s="9">
        <f t="shared" si="145"/>
        <v>173</v>
      </c>
      <c r="C1270" s="68" t="s">
        <v>2161</v>
      </c>
      <c r="D1270" s="54" t="s">
        <v>2102</v>
      </c>
      <c r="E1270" s="55">
        <v>40703</v>
      </c>
      <c r="F1270" s="56" t="s">
        <v>1302</v>
      </c>
      <c r="G1270" s="9"/>
    </row>
    <row r="1271" spans="1:7" s="8" customFormat="1" ht="12.75">
      <c r="A1271" s="9"/>
      <c r="B1271" s="9"/>
      <c r="C1271" s="68"/>
      <c r="D1271" s="54"/>
      <c r="E1271" s="55"/>
      <c r="F1271" s="56"/>
      <c r="G1271" s="9"/>
    </row>
    <row r="1272" spans="1:7" s="8" customFormat="1" ht="12.75">
      <c r="A1272" s="9"/>
      <c r="B1272" s="9"/>
      <c r="C1272" s="50" t="s">
        <v>2896</v>
      </c>
      <c r="D1272" s="54"/>
      <c r="E1272" s="55"/>
      <c r="F1272" s="56"/>
      <c r="G1272" s="9"/>
    </row>
    <row r="1273" spans="1:7" s="1" customFormat="1" ht="12.75">
      <c r="A1273" s="9">
        <f>A1270+1</f>
        <v>1138</v>
      </c>
      <c r="B1273" s="9">
        <v>1</v>
      </c>
      <c r="C1273" s="68" t="s">
        <v>2122</v>
      </c>
      <c r="D1273" s="54" t="s">
        <v>2112</v>
      </c>
      <c r="E1273" s="55">
        <v>40294</v>
      </c>
      <c r="F1273" s="56" t="s">
        <v>1302</v>
      </c>
      <c r="G1273" s="4"/>
    </row>
    <row r="1274" spans="1:7" s="1" customFormat="1" ht="12.75">
      <c r="A1274" s="9">
        <f>A1273+1</f>
        <v>1139</v>
      </c>
      <c r="B1274" s="9">
        <f>B1273+1</f>
        <v>2</v>
      </c>
      <c r="C1274" s="68" t="s">
        <v>2121</v>
      </c>
      <c r="D1274" s="54" t="s">
        <v>2112</v>
      </c>
      <c r="E1274" s="55">
        <v>40296</v>
      </c>
      <c r="F1274" s="56" t="s">
        <v>1302</v>
      </c>
      <c r="G1274" s="4"/>
    </row>
    <row r="1275" spans="1:7" s="8" customFormat="1" ht="12.75">
      <c r="A1275" s="9">
        <f aca="true" t="shared" si="146" ref="A1275:A1339">A1274+1</f>
        <v>1140</v>
      </c>
      <c r="B1275" s="9">
        <f aca="true" t="shared" si="147" ref="B1275:B1339">B1274+1</f>
        <v>3</v>
      </c>
      <c r="C1275" s="68" t="s">
        <v>2123</v>
      </c>
      <c r="D1275" s="54" t="s">
        <v>2112</v>
      </c>
      <c r="E1275" s="55">
        <v>40342</v>
      </c>
      <c r="F1275" s="56" t="s">
        <v>1302</v>
      </c>
      <c r="G1275" s="9"/>
    </row>
    <row r="1276" spans="1:7" s="8" customFormat="1" ht="12.75">
      <c r="A1276" s="9">
        <f t="shared" si="146"/>
        <v>1141</v>
      </c>
      <c r="B1276" s="9">
        <f t="shared" si="147"/>
        <v>4</v>
      </c>
      <c r="C1276" s="68" t="s">
        <v>2120</v>
      </c>
      <c r="D1276" s="54" t="s">
        <v>2112</v>
      </c>
      <c r="E1276" s="55">
        <v>40342</v>
      </c>
      <c r="F1276" s="56" t="s">
        <v>1879</v>
      </c>
      <c r="G1276" s="9"/>
    </row>
    <row r="1277" spans="1:7" s="8" customFormat="1" ht="12.75">
      <c r="A1277" s="9">
        <f t="shared" si="146"/>
        <v>1142</v>
      </c>
      <c r="B1277" s="9">
        <f t="shared" si="147"/>
        <v>5</v>
      </c>
      <c r="C1277" s="68" t="s">
        <v>2127</v>
      </c>
      <c r="D1277" s="54" t="s">
        <v>2112</v>
      </c>
      <c r="E1277" s="55">
        <v>40342</v>
      </c>
      <c r="F1277" s="56" t="s">
        <v>1522</v>
      </c>
      <c r="G1277" s="9"/>
    </row>
    <row r="1278" spans="1:7" s="8" customFormat="1" ht="12.75">
      <c r="A1278" s="9">
        <f t="shared" si="146"/>
        <v>1143</v>
      </c>
      <c r="B1278" s="9">
        <f t="shared" si="147"/>
        <v>6</v>
      </c>
      <c r="C1278" s="68" t="s">
        <v>2119</v>
      </c>
      <c r="D1278" s="54" t="s">
        <v>2112</v>
      </c>
      <c r="E1278" s="55">
        <v>40342</v>
      </c>
      <c r="F1278" s="56" t="s">
        <v>1879</v>
      </c>
      <c r="G1278" s="9"/>
    </row>
    <row r="1279" spans="1:7" s="8" customFormat="1" ht="12.75">
      <c r="A1279" s="9">
        <f t="shared" si="146"/>
        <v>1144</v>
      </c>
      <c r="B1279" s="9">
        <f t="shared" si="147"/>
        <v>7</v>
      </c>
      <c r="C1279" s="68" t="s">
        <v>2130</v>
      </c>
      <c r="D1279" s="54" t="s">
        <v>2112</v>
      </c>
      <c r="E1279" s="55">
        <v>40633</v>
      </c>
      <c r="F1279" s="56" t="s">
        <v>1879</v>
      </c>
      <c r="G1279" s="9"/>
    </row>
    <row r="1280" spans="1:7" s="8" customFormat="1" ht="12.75">
      <c r="A1280" s="9">
        <f t="shared" si="146"/>
        <v>1145</v>
      </c>
      <c r="B1280" s="9">
        <f t="shared" si="147"/>
        <v>8</v>
      </c>
      <c r="C1280" s="54" t="s">
        <v>2133</v>
      </c>
      <c r="D1280" s="54" t="s">
        <v>2112</v>
      </c>
      <c r="E1280" s="55">
        <v>40633</v>
      </c>
      <c r="F1280" s="56" t="s">
        <v>1879</v>
      </c>
      <c r="G1280" s="9"/>
    </row>
    <row r="1281" spans="1:7" s="8" customFormat="1" ht="12.75">
      <c r="A1281" s="9">
        <f t="shared" si="146"/>
        <v>1146</v>
      </c>
      <c r="B1281" s="9">
        <f t="shared" si="147"/>
        <v>9</v>
      </c>
      <c r="C1281" s="68" t="s">
        <v>2134</v>
      </c>
      <c r="D1281" s="54" t="s">
        <v>2112</v>
      </c>
      <c r="E1281" s="55">
        <v>40633</v>
      </c>
      <c r="F1281" s="56" t="s">
        <v>1879</v>
      </c>
      <c r="G1281" s="9"/>
    </row>
    <row r="1282" spans="1:7" s="8" customFormat="1" ht="12.75">
      <c r="A1282" s="9">
        <f t="shared" si="146"/>
        <v>1147</v>
      </c>
      <c r="B1282" s="9">
        <f t="shared" si="147"/>
        <v>10</v>
      </c>
      <c r="C1282" s="68" t="s">
        <v>2111</v>
      </c>
      <c r="D1282" s="54" t="s">
        <v>2112</v>
      </c>
      <c r="E1282" s="55">
        <v>40657</v>
      </c>
      <c r="F1282" s="56" t="s">
        <v>1879</v>
      </c>
      <c r="G1282" s="9"/>
    </row>
    <row r="1283" spans="1:7" s="8" customFormat="1" ht="12.75">
      <c r="A1283" s="9">
        <f t="shared" si="146"/>
        <v>1148</v>
      </c>
      <c r="B1283" s="9">
        <f t="shared" si="147"/>
        <v>11</v>
      </c>
      <c r="C1283" s="68" t="s">
        <v>633</v>
      </c>
      <c r="D1283" s="54" t="s">
        <v>2112</v>
      </c>
      <c r="E1283" s="55">
        <v>40799</v>
      </c>
      <c r="F1283" s="56" t="s">
        <v>1879</v>
      </c>
      <c r="G1283" s="9"/>
    </row>
    <row r="1284" spans="1:7" s="8" customFormat="1" ht="12.75">
      <c r="A1284" s="9">
        <f t="shared" si="146"/>
        <v>1149</v>
      </c>
      <c r="B1284" s="9">
        <f t="shared" si="147"/>
        <v>12</v>
      </c>
      <c r="C1284" s="42" t="s">
        <v>1560</v>
      </c>
      <c r="D1284" s="57" t="s">
        <v>1561</v>
      </c>
      <c r="E1284" s="58">
        <v>40715</v>
      </c>
      <c r="F1284" s="59" t="s">
        <v>1879</v>
      </c>
      <c r="G1284" s="9"/>
    </row>
    <row r="1285" spans="1:7" s="8" customFormat="1" ht="12.75">
      <c r="A1285" s="9">
        <f t="shared" si="146"/>
        <v>1150</v>
      </c>
      <c r="B1285" s="9">
        <f t="shared" si="147"/>
        <v>13</v>
      </c>
      <c r="C1285" s="68" t="s">
        <v>2534</v>
      </c>
      <c r="D1285" s="54" t="s">
        <v>2535</v>
      </c>
      <c r="E1285" s="55">
        <v>39894</v>
      </c>
      <c r="F1285" s="56" t="s">
        <v>1879</v>
      </c>
      <c r="G1285" s="9"/>
    </row>
    <row r="1286" spans="1:7" s="8" customFormat="1" ht="12.75">
      <c r="A1286" s="9">
        <f t="shared" si="146"/>
        <v>1151</v>
      </c>
      <c r="B1286" s="9">
        <f t="shared" si="147"/>
        <v>14</v>
      </c>
      <c r="C1286" s="42" t="s">
        <v>966</v>
      </c>
      <c r="D1286" s="57" t="s">
        <v>967</v>
      </c>
      <c r="E1286" s="58">
        <v>40825</v>
      </c>
      <c r="F1286" s="59" t="s">
        <v>1879</v>
      </c>
      <c r="G1286" s="28"/>
    </row>
    <row r="1287" spans="1:7" s="8" customFormat="1" ht="12.75">
      <c r="A1287" s="9">
        <f t="shared" si="146"/>
        <v>1152</v>
      </c>
      <c r="B1287" s="9">
        <f t="shared" si="147"/>
        <v>15</v>
      </c>
      <c r="C1287" s="68" t="s">
        <v>875</v>
      </c>
      <c r="D1287" s="54" t="s">
        <v>876</v>
      </c>
      <c r="E1287" s="55">
        <v>40657</v>
      </c>
      <c r="F1287" s="56" t="s">
        <v>728</v>
      </c>
      <c r="G1287" s="9"/>
    </row>
    <row r="1288" spans="1:7" s="8" customFormat="1" ht="12.75">
      <c r="A1288" s="9">
        <f t="shared" si="146"/>
        <v>1153</v>
      </c>
      <c r="B1288" s="9">
        <f t="shared" si="147"/>
        <v>16</v>
      </c>
      <c r="C1288" s="68" t="s">
        <v>48</v>
      </c>
      <c r="D1288" s="54" t="s">
        <v>49</v>
      </c>
      <c r="E1288" s="55">
        <v>39399</v>
      </c>
      <c r="F1288" s="56" t="s">
        <v>1522</v>
      </c>
      <c r="G1288" s="9"/>
    </row>
    <row r="1289" spans="1:7" s="1" customFormat="1" ht="12.75">
      <c r="A1289" s="4">
        <f>A1288+1</f>
        <v>1154</v>
      </c>
      <c r="B1289" s="4">
        <f>B1288+1</f>
        <v>17</v>
      </c>
      <c r="C1289" s="60" t="s">
        <v>1962</v>
      </c>
      <c r="D1289" s="74" t="s">
        <v>49</v>
      </c>
      <c r="E1289" s="61">
        <v>39403</v>
      </c>
      <c r="F1289" s="62" t="s">
        <v>1522</v>
      </c>
      <c r="G1289" s="4"/>
    </row>
    <row r="1290" spans="1:7" s="8" customFormat="1" ht="12.75">
      <c r="A1290" s="9">
        <f>A1289+1</f>
        <v>1155</v>
      </c>
      <c r="B1290" s="9">
        <f>B1289+1</f>
        <v>18</v>
      </c>
      <c r="C1290" s="68" t="s">
        <v>995</v>
      </c>
      <c r="D1290" s="54" t="s">
        <v>996</v>
      </c>
      <c r="E1290" s="55">
        <v>40662</v>
      </c>
      <c r="F1290" s="56" t="s">
        <v>1302</v>
      </c>
      <c r="G1290" s="9"/>
    </row>
    <row r="1291" spans="1:7" s="8" customFormat="1" ht="25.5">
      <c r="A1291" s="9">
        <f t="shared" si="146"/>
        <v>1156</v>
      </c>
      <c r="B1291" s="9">
        <f t="shared" si="147"/>
        <v>19</v>
      </c>
      <c r="C1291" s="54" t="s">
        <v>2901</v>
      </c>
      <c r="D1291" s="54" t="s">
        <v>2902</v>
      </c>
      <c r="E1291" s="55">
        <v>40755</v>
      </c>
      <c r="F1291" s="56" t="s">
        <v>1879</v>
      </c>
      <c r="G1291" s="9"/>
    </row>
    <row r="1292" spans="1:7" s="8" customFormat="1" ht="12.75">
      <c r="A1292" s="9">
        <f t="shared" si="146"/>
        <v>1157</v>
      </c>
      <c r="B1292" s="9">
        <f t="shared" si="147"/>
        <v>20</v>
      </c>
      <c r="C1292" s="68" t="s">
        <v>323</v>
      </c>
      <c r="D1292" s="54" t="s">
        <v>324</v>
      </c>
      <c r="E1292" s="55">
        <v>40329</v>
      </c>
      <c r="F1292" s="56" t="s">
        <v>728</v>
      </c>
      <c r="G1292" s="9"/>
    </row>
    <row r="1293" spans="1:7" s="8" customFormat="1" ht="12.75">
      <c r="A1293" s="9">
        <f t="shared" si="146"/>
        <v>1158</v>
      </c>
      <c r="B1293" s="9">
        <f t="shared" si="147"/>
        <v>21</v>
      </c>
      <c r="C1293" s="68" t="s">
        <v>2232</v>
      </c>
      <c r="D1293" s="54" t="s">
        <v>2233</v>
      </c>
      <c r="E1293" s="55">
        <v>40294</v>
      </c>
      <c r="F1293" s="56" t="s">
        <v>1879</v>
      </c>
      <c r="G1293" s="9"/>
    </row>
    <row r="1294" spans="1:7" s="8" customFormat="1" ht="12.75">
      <c r="A1294" s="9">
        <f t="shared" si="146"/>
        <v>1159</v>
      </c>
      <c r="B1294" s="9">
        <f t="shared" si="147"/>
        <v>22</v>
      </c>
      <c r="C1294" s="68" t="s">
        <v>2234</v>
      </c>
      <c r="D1294" s="54" t="s">
        <v>2233</v>
      </c>
      <c r="E1294" s="55">
        <v>40294</v>
      </c>
      <c r="F1294" s="56" t="s">
        <v>1302</v>
      </c>
      <c r="G1294" s="9"/>
    </row>
    <row r="1295" spans="1:7" s="8" customFormat="1" ht="12.75">
      <c r="A1295" s="9">
        <f t="shared" si="146"/>
        <v>1160</v>
      </c>
      <c r="B1295" s="9">
        <f t="shared" si="147"/>
        <v>23</v>
      </c>
      <c r="C1295" s="68" t="s">
        <v>2118</v>
      </c>
      <c r="D1295" s="54" t="s">
        <v>2233</v>
      </c>
      <c r="E1295" s="55">
        <v>40294</v>
      </c>
      <c r="F1295" s="56" t="s">
        <v>1302</v>
      </c>
      <c r="G1295" s="9"/>
    </row>
    <row r="1296" spans="1:7" s="8" customFormat="1" ht="12.75">
      <c r="A1296" s="9">
        <f t="shared" si="146"/>
        <v>1161</v>
      </c>
      <c r="B1296" s="9">
        <f t="shared" si="147"/>
        <v>24</v>
      </c>
      <c r="C1296" s="68" t="s">
        <v>2235</v>
      </c>
      <c r="D1296" s="54" t="s">
        <v>2233</v>
      </c>
      <c r="E1296" s="55">
        <v>40295</v>
      </c>
      <c r="F1296" s="56" t="s">
        <v>1302</v>
      </c>
      <c r="G1296" s="9"/>
    </row>
    <row r="1297" spans="1:7" s="8" customFormat="1" ht="12.75">
      <c r="A1297" s="9">
        <f t="shared" si="146"/>
        <v>1162</v>
      </c>
      <c r="B1297" s="9">
        <f t="shared" si="147"/>
        <v>25</v>
      </c>
      <c r="C1297" s="68" t="s">
        <v>2129</v>
      </c>
      <c r="D1297" s="54" t="s">
        <v>2233</v>
      </c>
      <c r="E1297" s="55">
        <v>40295</v>
      </c>
      <c r="F1297" s="56" t="s">
        <v>1879</v>
      </c>
      <c r="G1297" s="9"/>
    </row>
    <row r="1298" spans="1:7" s="8" customFormat="1" ht="12.75">
      <c r="A1298" s="9">
        <f t="shared" si="146"/>
        <v>1163</v>
      </c>
      <c r="B1298" s="9">
        <f t="shared" si="147"/>
        <v>26</v>
      </c>
      <c r="C1298" s="68" t="s">
        <v>2093</v>
      </c>
      <c r="D1298" s="54" t="s">
        <v>2233</v>
      </c>
      <c r="E1298" s="55">
        <v>40295</v>
      </c>
      <c r="F1298" s="56" t="s">
        <v>1302</v>
      </c>
      <c r="G1298" s="9"/>
    </row>
    <row r="1299" spans="1:7" s="8" customFormat="1" ht="12.75">
      <c r="A1299" s="9">
        <f t="shared" si="146"/>
        <v>1164</v>
      </c>
      <c r="B1299" s="9">
        <f t="shared" si="147"/>
        <v>27</v>
      </c>
      <c r="C1299" s="68" t="s">
        <v>2096</v>
      </c>
      <c r="D1299" s="54" t="s">
        <v>2233</v>
      </c>
      <c r="E1299" s="55">
        <v>40295</v>
      </c>
      <c r="F1299" s="56" t="s">
        <v>1302</v>
      </c>
      <c r="G1299" s="9"/>
    </row>
    <row r="1300" spans="1:7" s="8" customFormat="1" ht="12.75">
      <c r="A1300" s="9">
        <f t="shared" si="146"/>
        <v>1165</v>
      </c>
      <c r="B1300" s="9">
        <f t="shared" si="147"/>
        <v>28</v>
      </c>
      <c r="C1300" s="68" t="s">
        <v>2087</v>
      </c>
      <c r="D1300" s="54" t="s">
        <v>2233</v>
      </c>
      <c r="E1300" s="55">
        <v>40296</v>
      </c>
      <c r="F1300" s="56" t="s">
        <v>1879</v>
      </c>
      <c r="G1300" s="9"/>
    </row>
    <row r="1301" spans="1:7" s="8" customFormat="1" ht="12.75">
      <c r="A1301" s="9">
        <f t="shared" si="146"/>
        <v>1166</v>
      </c>
      <c r="B1301" s="9">
        <f t="shared" si="147"/>
        <v>29</v>
      </c>
      <c r="C1301" s="68" t="s">
        <v>2085</v>
      </c>
      <c r="D1301" s="54" t="s">
        <v>2233</v>
      </c>
      <c r="E1301" s="55">
        <v>40350</v>
      </c>
      <c r="F1301" s="56" t="s">
        <v>1879</v>
      </c>
      <c r="G1301" s="9"/>
    </row>
    <row r="1302" spans="1:7" s="8" customFormat="1" ht="12.75">
      <c r="A1302" s="9">
        <f t="shared" si="146"/>
        <v>1167</v>
      </c>
      <c r="B1302" s="9">
        <f t="shared" si="147"/>
        <v>30</v>
      </c>
      <c r="C1302" s="42" t="s">
        <v>1574</v>
      </c>
      <c r="D1302" s="57" t="s">
        <v>1575</v>
      </c>
      <c r="E1302" s="58">
        <v>40707</v>
      </c>
      <c r="F1302" s="59" t="s">
        <v>1879</v>
      </c>
      <c r="G1302" s="9"/>
    </row>
    <row r="1303" spans="1:7" s="8" customFormat="1" ht="12.75">
      <c r="A1303" s="9">
        <f t="shared" si="146"/>
        <v>1168</v>
      </c>
      <c r="B1303" s="9">
        <f t="shared" si="147"/>
        <v>31</v>
      </c>
      <c r="C1303" s="68" t="s">
        <v>551</v>
      </c>
      <c r="D1303" s="54" t="s">
        <v>552</v>
      </c>
      <c r="E1303" s="55">
        <v>40303</v>
      </c>
      <c r="F1303" s="56" t="s">
        <v>1302</v>
      </c>
      <c r="G1303" s="9"/>
    </row>
    <row r="1304" spans="1:7" s="8" customFormat="1" ht="12.75">
      <c r="A1304" s="9">
        <f t="shared" si="146"/>
        <v>1169</v>
      </c>
      <c r="B1304" s="9">
        <f t="shared" si="147"/>
        <v>32</v>
      </c>
      <c r="C1304" s="68" t="s">
        <v>2155</v>
      </c>
      <c r="D1304" s="54" t="s">
        <v>2156</v>
      </c>
      <c r="E1304" s="55">
        <v>39944</v>
      </c>
      <c r="F1304" s="56" t="s">
        <v>1522</v>
      </c>
      <c r="G1304" s="9"/>
    </row>
    <row r="1305" spans="1:7" s="8" customFormat="1" ht="12.75">
      <c r="A1305" s="9">
        <f t="shared" si="146"/>
        <v>1170</v>
      </c>
      <c r="B1305" s="9">
        <f t="shared" si="147"/>
        <v>33</v>
      </c>
      <c r="C1305" s="68" t="s">
        <v>2124</v>
      </c>
      <c r="D1305" s="54" t="s">
        <v>2125</v>
      </c>
      <c r="E1305" s="55">
        <v>39380</v>
      </c>
      <c r="F1305" s="56" t="s">
        <v>1302</v>
      </c>
      <c r="G1305" s="9"/>
    </row>
    <row r="1306" spans="1:7" s="8" customFormat="1" ht="12.75">
      <c r="A1306" s="9">
        <f t="shared" si="146"/>
        <v>1171</v>
      </c>
      <c r="B1306" s="9">
        <f t="shared" si="147"/>
        <v>34</v>
      </c>
      <c r="C1306" s="68" t="s">
        <v>2066</v>
      </c>
      <c r="D1306" s="54" t="s">
        <v>2051</v>
      </c>
      <c r="E1306" s="55">
        <v>39931</v>
      </c>
      <c r="F1306" s="56" t="s">
        <v>1302</v>
      </c>
      <c r="G1306" s="9"/>
    </row>
    <row r="1307" spans="1:7" s="8" customFormat="1" ht="12.75">
      <c r="A1307" s="9">
        <f t="shared" si="146"/>
        <v>1172</v>
      </c>
      <c r="B1307" s="9">
        <f t="shared" si="147"/>
        <v>35</v>
      </c>
      <c r="C1307" s="68" t="s">
        <v>2064</v>
      </c>
      <c r="D1307" s="54" t="s">
        <v>2051</v>
      </c>
      <c r="E1307" s="55">
        <v>39942</v>
      </c>
      <c r="F1307" s="56" t="s">
        <v>1302</v>
      </c>
      <c r="G1307" s="9"/>
    </row>
    <row r="1308" spans="1:7" s="8" customFormat="1" ht="12.75">
      <c r="A1308" s="9">
        <f t="shared" si="146"/>
        <v>1173</v>
      </c>
      <c r="B1308" s="9">
        <f t="shared" si="147"/>
        <v>36</v>
      </c>
      <c r="C1308" s="68" t="s">
        <v>2065</v>
      </c>
      <c r="D1308" s="54" t="s">
        <v>2051</v>
      </c>
      <c r="E1308" s="55">
        <v>39942</v>
      </c>
      <c r="F1308" s="56" t="s">
        <v>1302</v>
      </c>
      <c r="G1308" s="9"/>
    </row>
    <row r="1309" spans="1:7" s="8" customFormat="1" ht="12.75">
      <c r="A1309" s="9">
        <f t="shared" si="146"/>
        <v>1174</v>
      </c>
      <c r="B1309" s="9">
        <f t="shared" si="147"/>
        <v>37</v>
      </c>
      <c r="C1309" s="68" t="s">
        <v>2050</v>
      </c>
      <c r="D1309" s="54" t="s">
        <v>2051</v>
      </c>
      <c r="E1309" s="55">
        <v>40213</v>
      </c>
      <c r="F1309" s="56" t="s">
        <v>1302</v>
      </c>
      <c r="G1309" s="9"/>
    </row>
    <row r="1310" spans="1:7" s="8" customFormat="1" ht="12.75">
      <c r="A1310" s="9">
        <f t="shared" si="146"/>
        <v>1175</v>
      </c>
      <c r="B1310" s="9">
        <f t="shared" si="147"/>
        <v>38</v>
      </c>
      <c r="C1310" s="68" t="s">
        <v>2063</v>
      </c>
      <c r="D1310" s="54" t="s">
        <v>2051</v>
      </c>
      <c r="E1310" s="55">
        <v>40503</v>
      </c>
      <c r="F1310" s="56" t="s">
        <v>1522</v>
      </c>
      <c r="G1310" s="9"/>
    </row>
    <row r="1311" spans="1:7" s="8" customFormat="1" ht="12.75">
      <c r="A1311" s="9">
        <f t="shared" si="146"/>
        <v>1176</v>
      </c>
      <c r="B1311" s="9">
        <f t="shared" si="147"/>
        <v>39</v>
      </c>
      <c r="C1311" s="68" t="s">
        <v>2052</v>
      </c>
      <c r="D1311" s="54" t="s">
        <v>2051</v>
      </c>
      <c r="E1311" s="55">
        <v>40570</v>
      </c>
      <c r="F1311" s="56" t="s">
        <v>1302</v>
      </c>
      <c r="G1311" s="9"/>
    </row>
    <row r="1312" spans="1:7" s="8" customFormat="1" ht="12.75">
      <c r="A1312" s="9">
        <f t="shared" si="146"/>
        <v>1177</v>
      </c>
      <c r="B1312" s="9">
        <f t="shared" si="147"/>
        <v>40</v>
      </c>
      <c r="C1312" s="68" t="s">
        <v>2062</v>
      </c>
      <c r="D1312" s="54" t="s">
        <v>2051</v>
      </c>
      <c r="E1312" s="55">
        <v>40570</v>
      </c>
      <c r="F1312" s="56" t="s">
        <v>1302</v>
      </c>
      <c r="G1312" s="9"/>
    </row>
    <row r="1313" spans="1:7" s="8" customFormat="1" ht="12.75">
      <c r="A1313" s="9">
        <f t="shared" si="146"/>
        <v>1178</v>
      </c>
      <c r="B1313" s="9">
        <f t="shared" si="147"/>
        <v>41</v>
      </c>
      <c r="C1313" s="68" t="s">
        <v>2061</v>
      </c>
      <c r="D1313" s="54" t="s">
        <v>2051</v>
      </c>
      <c r="E1313" s="55">
        <v>40578</v>
      </c>
      <c r="F1313" s="56" t="s">
        <v>1302</v>
      </c>
      <c r="G1313" s="9"/>
    </row>
    <row r="1314" spans="1:7" s="8" customFormat="1" ht="12.75">
      <c r="A1314" s="9">
        <f t="shared" si="146"/>
        <v>1179</v>
      </c>
      <c r="B1314" s="9">
        <f t="shared" si="147"/>
        <v>42</v>
      </c>
      <c r="C1314" s="68" t="s">
        <v>2060</v>
      </c>
      <c r="D1314" s="54" t="s">
        <v>2051</v>
      </c>
      <c r="E1314" s="55">
        <v>40584</v>
      </c>
      <c r="F1314" s="56" t="s">
        <v>1302</v>
      </c>
      <c r="G1314" s="9"/>
    </row>
    <row r="1315" spans="1:7" s="8" customFormat="1" ht="12.75">
      <c r="A1315" s="9">
        <f t="shared" si="146"/>
        <v>1180</v>
      </c>
      <c r="B1315" s="9">
        <f t="shared" si="147"/>
        <v>43</v>
      </c>
      <c r="C1315" s="68" t="s">
        <v>2053</v>
      </c>
      <c r="D1315" s="54" t="s">
        <v>2051</v>
      </c>
      <c r="E1315" s="55">
        <v>40598</v>
      </c>
      <c r="F1315" s="56" t="s">
        <v>1302</v>
      </c>
      <c r="G1315" s="9"/>
    </row>
    <row r="1316" spans="1:7" s="8" customFormat="1" ht="12.75">
      <c r="A1316" s="9">
        <f t="shared" si="146"/>
        <v>1181</v>
      </c>
      <c r="B1316" s="9">
        <f t="shared" si="147"/>
        <v>44</v>
      </c>
      <c r="C1316" s="68" t="s">
        <v>2059</v>
      </c>
      <c r="D1316" s="54" t="s">
        <v>2051</v>
      </c>
      <c r="E1316" s="55">
        <v>40608</v>
      </c>
      <c r="F1316" s="56" t="s">
        <v>1302</v>
      </c>
      <c r="G1316" s="9"/>
    </row>
    <row r="1317" spans="1:7" s="8" customFormat="1" ht="12.75">
      <c r="A1317" s="9">
        <f t="shared" si="146"/>
        <v>1182</v>
      </c>
      <c r="B1317" s="9">
        <f t="shared" si="147"/>
        <v>45</v>
      </c>
      <c r="C1317" s="68" t="s">
        <v>2058</v>
      </c>
      <c r="D1317" s="54" t="s">
        <v>2051</v>
      </c>
      <c r="E1317" s="55">
        <v>40612</v>
      </c>
      <c r="F1317" s="56" t="s">
        <v>1522</v>
      </c>
      <c r="G1317" s="9"/>
    </row>
    <row r="1318" spans="1:7" s="8" customFormat="1" ht="12.75">
      <c r="A1318" s="9">
        <f t="shared" si="146"/>
        <v>1183</v>
      </c>
      <c r="B1318" s="9">
        <f t="shared" si="147"/>
        <v>46</v>
      </c>
      <c r="C1318" s="68" t="s">
        <v>2057</v>
      </c>
      <c r="D1318" s="54" t="s">
        <v>2051</v>
      </c>
      <c r="E1318" s="55">
        <v>40626</v>
      </c>
      <c r="F1318" s="56" t="s">
        <v>1302</v>
      </c>
      <c r="G1318" s="9"/>
    </row>
    <row r="1319" spans="1:7" s="8" customFormat="1" ht="12.75">
      <c r="A1319" s="9">
        <f t="shared" si="146"/>
        <v>1184</v>
      </c>
      <c r="B1319" s="9">
        <f t="shared" si="147"/>
        <v>47</v>
      </c>
      <c r="C1319" s="68" t="s">
        <v>2056</v>
      </c>
      <c r="D1319" s="54" t="s">
        <v>2051</v>
      </c>
      <c r="E1319" s="55">
        <v>40629</v>
      </c>
      <c r="F1319" s="56" t="s">
        <v>1302</v>
      </c>
      <c r="G1319" s="9"/>
    </row>
    <row r="1320" spans="1:7" s="8" customFormat="1" ht="12.75">
      <c r="A1320" s="9">
        <f t="shared" si="146"/>
        <v>1185</v>
      </c>
      <c r="B1320" s="9">
        <f t="shared" si="147"/>
        <v>48</v>
      </c>
      <c r="C1320" s="68" t="s">
        <v>2054</v>
      </c>
      <c r="D1320" s="54" t="s">
        <v>2051</v>
      </c>
      <c r="E1320" s="55">
        <v>40643</v>
      </c>
      <c r="F1320" s="56" t="s">
        <v>1302</v>
      </c>
      <c r="G1320" s="9"/>
    </row>
    <row r="1321" spans="1:7" s="8" customFormat="1" ht="12.75">
      <c r="A1321" s="9">
        <f t="shared" si="146"/>
        <v>1186</v>
      </c>
      <c r="B1321" s="9">
        <f t="shared" si="147"/>
        <v>49</v>
      </c>
      <c r="C1321" s="68" t="s">
        <v>2055</v>
      </c>
      <c r="D1321" s="54" t="s">
        <v>2051</v>
      </c>
      <c r="E1321" s="55">
        <v>40725</v>
      </c>
      <c r="F1321" s="56" t="s">
        <v>1302</v>
      </c>
      <c r="G1321" s="9"/>
    </row>
    <row r="1322" spans="1:7" s="8" customFormat="1" ht="12.75">
      <c r="A1322" s="9">
        <f t="shared" si="146"/>
        <v>1187</v>
      </c>
      <c r="B1322" s="9">
        <f t="shared" si="147"/>
        <v>50</v>
      </c>
      <c r="C1322" s="68" t="s">
        <v>1937</v>
      </c>
      <c r="D1322" s="54" t="s">
        <v>1938</v>
      </c>
      <c r="E1322" s="55">
        <v>40703</v>
      </c>
      <c r="F1322" s="56" t="s">
        <v>1302</v>
      </c>
      <c r="G1322" s="9"/>
    </row>
    <row r="1323" spans="1:7" s="8" customFormat="1" ht="25.5">
      <c r="A1323" s="9">
        <f t="shared" si="146"/>
        <v>1188</v>
      </c>
      <c r="B1323" s="9">
        <f t="shared" si="147"/>
        <v>51</v>
      </c>
      <c r="C1323" s="42" t="s">
        <v>1573</v>
      </c>
      <c r="D1323" s="57" t="s">
        <v>1939</v>
      </c>
      <c r="E1323" s="58">
        <v>40706</v>
      </c>
      <c r="F1323" s="59" t="s">
        <v>1302</v>
      </c>
      <c r="G1323" s="9"/>
    </row>
    <row r="1324" spans="1:7" s="8" customFormat="1" ht="25.5">
      <c r="A1324" s="9">
        <f t="shared" si="146"/>
        <v>1189</v>
      </c>
      <c r="B1324" s="9">
        <f t="shared" si="147"/>
        <v>52</v>
      </c>
      <c r="C1324" s="68" t="s">
        <v>1908</v>
      </c>
      <c r="D1324" s="54" t="s">
        <v>1939</v>
      </c>
      <c r="E1324" s="55">
        <v>40706</v>
      </c>
      <c r="F1324" s="56" t="s">
        <v>1302</v>
      </c>
      <c r="G1324" s="9"/>
    </row>
    <row r="1325" spans="1:7" s="8" customFormat="1" ht="12.75">
      <c r="A1325" s="9">
        <f t="shared" si="146"/>
        <v>1190</v>
      </c>
      <c r="B1325" s="9">
        <f t="shared" si="147"/>
        <v>53</v>
      </c>
      <c r="C1325" s="68" t="s">
        <v>1940</v>
      </c>
      <c r="D1325" s="54" t="s">
        <v>1939</v>
      </c>
      <c r="E1325" s="55">
        <v>40706</v>
      </c>
      <c r="F1325" s="56" t="s">
        <v>728</v>
      </c>
      <c r="G1325" s="9"/>
    </row>
    <row r="1326" spans="1:7" s="8" customFormat="1" ht="25.5">
      <c r="A1326" s="9">
        <f t="shared" si="146"/>
        <v>1191</v>
      </c>
      <c r="B1326" s="9">
        <f t="shared" si="147"/>
        <v>54</v>
      </c>
      <c r="C1326" s="68" t="s">
        <v>1897</v>
      </c>
      <c r="D1326" s="54" t="s">
        <v>1939</v>
      </c>
      <c r="E1326" s="55">
        <v>40706</v>
      </c>
      <c r="F1326" s="56" t="s">
        <v>728</v>
      </c>
      <c r="G1326" s="9"/>
    </row>
    <row r="1327" spans="1:7" s="8" customFormat="1" ht="25.5">
      <c r="A1327" s="9">
        <f t="shared" si="146"/>
        <v>1192</v>
      </c>
      <c r="B1327" s="9">
        <f t="shared" si="147"/>
        <v>55</v>
      </c>
      <c r="C1327" s="68" t="s">
        <v>1898</v>
      </c>
      <c r="D1327" s="54" t="s">
        <v>1939</v>
      </c>
      <c r="E1327" s="55">
        <v>40712</v>
      </c>
      <c r="F1327" s="56" t="s">
        <v>1302</v>
      </c>
      <c r="G1327" s="9"/>
    </row>
    <row r="1328" spans="1:7" s="8" customFormat="1" ht="12.75">
      <c r="A1328" s="9">
        <f t="shared" si="146"/>
        <v>1193</v>
      </c>
      <c r="B1328" s="9">
        <f t="shared" si="147"/>
        <v>56</v>
      </c>
      <c r="C1328" s="42" t="s">
        <v>970</v>
      </c>
      <c r="D1328" s="57" t="s">
        <v>1939</v>
      </c>
      <c r="E1328" s="58">
        <v>40817</v>
      </c>
      <c r="F1328" s="59" t="s">
        <v>728</v>
      </c>
      <c r="G1328" s="28"/>
    </row>
    <row r="1329" spans="1:7" s="8" customFormat="1" ht="12.75">
      <c r="A1329" s="9">
        <f t="shared" si="146"/>
        <v>1194</v>
      </c>
      <c r="B1329" s="9">
        <f t="shared" si="147"/>
        <v>57</v>
      </c>
      <c r="C1329" s="68" t="s">
        <v>1227</v>
      </c>
      <c r="D1329" s="54" t="s">
        <v>1228</v>
      </c>
      <c r="E1329" s="55">
        <v>40002</v>
      </c>
      <c r="F1329" s="56" t="s">
        <v>1302</v>
      </c>
      <c r="G1329" s="9"/>
    </row>
    <row r="1330" spans="1:7" s="8" customFormat="1" ht="12.75">
      <c r="A1330" s="9">
        <f t="shared" si="146"/>
        <v>1195</v>
      </c>
      <c r="B1330" s="9">
        <f t="shared" si="147"/>
        <v>58</v>
      </c>
      <c r="C1330" s="68" t="s">
        <v>486</v>
      </c>
      <c r="D1330" s="54" t="s">
        <v>2529</v>
      </c>
      <c r="E1330" s="55">
        <v>37135</v>
      </c>
      <c r="F1330" s="56" t="s">
        <v>1879</v>
      </c>
      <c r="G1330" s="9"/>
    </row>
    <row r="1331" spans="1:7" s="8" customFormat="1" ht="12.75">
      <c r="A1331" s="9">
        <f t="shared" si="146"/>
        <v>1196</v>
      </c>
      <c r="B1331" s="9">
        <f t="shared" si="147"/>
        <v>59</v>
      </c>
      <c r="C1331" s="54" t="s">
        <v>904</v>
      </c>
      <c r="D1331" s="113" t="s">
        <v>2529</v>
      </c>
      <c r="E1331" s="55">
        <v>40602</v>
      </c>
      <c r="F1331" s="56" t="s">
        <v>1879</v>
      </c>
      <c r="G1331" s="9"/>
    </row>
    <row r="1332" spans="1:7" s="8" customFormat="1" ht="12.75">
      <c r="A1332" s="9">
        <f t="shared" si="146"/>
        <v>1197</v>
      </c>
      <c r="B1332" s="9">
        <f t="shared" si="147"/>
        <v>60</v>
      </c>
      <c r="C1332" s="54" t="s">
        <v>905</v>
      </c>
      <c r="D1332" s="113" t="s">
        <v>2529</v>
      </c>
      <c r="E1332" s="55">
        <v>40612</v>
      </c>
      <c r="F1332" s="56" t="s">
        <v>1879</v>
      </c>
      <c r="G1332" s="9"/>
    </row>
    <row r="1333" spans="1:7" s="8" customFormat="1" ht="12.75">
      <c r="A1333" s="9">
        <f t="shared" si="146"/>
        <v>1198</v>
      </c>
      <c r="B1333" s="9">
        <f t="shared" si="147"/>
        <v>61</v>
      </c>
      <c r="C1333" s="54" t="s">
        <v>898</v>
      </c>
      <c r="D1333" s="113" t="s">
        <v>2529</v>
      </c>
      <c r="E1333" s="55">
        <v>40622</v>
      </c>
      <c r="F1333" s="56" t="s">
        <v>1879</v>
      </c>
      <c r="G1333" s="9"/>
    </row>
    <row r="1334" spans="1:7" s="8" customFormat="1" ht="12.75">
      <c r="A1334" s="9">
        <f t="shared" si="146"/>
        <v>1199</v>
      </c>
      <c r="B1334" s="9">
        <f t="shared" si="147"/>
        <v>62</v>
      </c>
      <c r="C1334" s="54" t="s">
        <v>906</v>
      </c>
      <c r="D1334" s="113" t="s">
        <v>2529</v>
      </c>
      <c r="E1334" s="55">
        <v>40630</v>
      </c>
      <c r="F1334" s="56" t="s">
        <v>1879</v>
      </c>
      <c r="G1334" s="9"/>
    </row>
    <row r="1335" spans="1:7" s="8" customFormat="1" ht="12.75">
      <c r="A1335" s="9">
        <f t="shared" si="146"/>
        <v>1200</v>
      </c>
      <c r="B1335" s="9">
        <f t="shared" si="147"/>
        <v>63</v>
      </c>
      <c r="C1335" s="112" t="s">
        <v>888</v>
      </c>
      <c r="D1335" s="113" t="s">
        <v>2529</v>
      </c>
      <c r="E1335" s="95">
        <v>40636</v>
      </c>
      <c r="F1335" s="96" t="s">
        <v>1879</v>
      </c>
      <c r="G1335" s="9"/>
    </row>
    <row r="1336" spans="1:7" s="8" customFormat="1" ht="12.75">
      <c r="A1336" s="9">
        <f t="shared" si="146"/>
        <v>1201</v>
      </c>
      <c r="B1336" s="9">
        <f t="shared" si="147"/>
        <v>64</v>
      </c>
      <c r="C1336" s="94" t="s">
        <v>889</v>
      </c>
      <c r="D1336" s="113" t="s">
        <v>2529</v>
      </c>
      <c r="E1336" s="95">
        <v>40644</v>
      </c>
      <c r="F1336" s="96" t="s">
        <v>1879</v>
      </c>
      <c r="G1336" s="9"/>
    </row>
    <row r="1337" spans="1:7" s="8" customFormat="1" ht="12.75">
      <c r="A1337" s="9">
        <f t="shared" si="146"/>
        <v>1202</v>
      </c>
      <c r="B1337" s="9">
        <f t="shared" si="147"/>
        <v>65</v>
      </c>
      <c r="C1337" s="54" t="s">
        <v>907</v>
      </c>
      <c r="D1337" s="113" t="s">
        <v>2529</v>
      </c>
      <c r="E1337" s="55">
        <v>40651</v>
      </c>
      <c r="F1337" s="56" t="s">
        <v>1879</v>
      </c>
      <c r="G1337" s="9"/>
    </row>
    <row r="1338" spans="1:7" s="8" customFormat="1" ht="12.75">
      <c r="A1338" s="9">
        <f t="shared" si="146"/>
        <v>1203</v>
      </c>
      <c r="B1338" s="9">
        <f t="shared" si="147"/>
        <v>66</v>
      </c>
      <c r="C1338" s="112" t="s">
        <v>892</v>
      </c>
      <c r="D1338" s="113" t="s">
        <v>2529</v>
      </c>
      <c r="E1338" s="55">
        <v>40664</v>
      </c>
      <c r="F1338" s="56" t="s">
        <v>1879</v>
      </c>
      <c r="G1338" s="9"/>
    </row>
    <row r="1339" spans="1:7" s="8" customFormat="1" ht="12.75">
      <c r="A1339" s="9">
        <f t="shared" si="146"/>
        <v>1204</v>
      </c>
      <c r="B1339" s="9">
        <f t="shared" si="147"/>
        <v>67</v>
      </c>
      <c r="C1339" s="54" t="s">
        <v>894</v>
      </c>
      <c r="D1339" s="113" t="s">
        <v>2529</v>
      </c>
      <c r="E1339" s="55">
        <v>40677</v>
      </c>
      <c r="F1339" s="56" t="s">
        <v>1879</v>
      </c>
      <c r="G1339" s="9"/>
    </row>
    <row r="1340" spans="1:7" s="8" customFormat="1" ht="12.75">
      <c r="A1340" s="9">
        <f aca="true" t="shared" si="148" ref="A1340:A1403">A1339+1</f>
        <v>1205</v>
      </c>
      <c r="B1340" s="9">
        <f aca="true" t="shared" si="149" ref="B1340:B1403">B1339+1</f>
        <v>68</v>
      </c>
      <c r="C1340" s="54" t="s">
        <v>912</v>
      </c>
      <c r="D1340" s="113" t="s">
        <v>2529</v>
      </c>
      <c r="E1340" s="55">
        <v>40679</v>
      </c>
      <c r="F1340" s="56" t="s">
        <v>1879</v>
      </c>
      <c r="G1340" s="9"/>
    </row>
    <row r="1341" spans="1:7" s="8" customFormat="1" ht="12.75">
      <c r="A1341" s="9">
        <f t="shared" si="148"/>
        <v>1206</v>
      </c>
      <c r="B1341" s="9">
        <f t="shared" si="149"/>
        <v>69</v>
      </c>
      <c r="C1341" s="54" t="s">
        <v>913</v>
      </c>
      <c r="D1341" s="113" t="s">
        <v>2529</v>
      </c>
      <c r="E1341" s="55">
        <v>40679</v>
      </c>
      <c r="F1341" s="56" t="s">
        <v>1879</v>
      </c>
      <c r="G1341" s="9"/>
    </row>
    <row r="1342" spans="1:7" s="8" customFormat="1" ht="12.75">
      <c r="A1342" s="9">
        <f t="shared" si="148"/>
        <v>1207</v>
      </c>
      <c r="B1342" s="9">
        <f t="shared" si="149"/>
        <v>70</v>
      </c>
      <c r="C1342" s="54" t="s">
        <v>903</v>
      </c>
      <c r="D1342" s="113" t="s">
        <v>2529</v>
      </c>
      <c r="E1342" s="55">
        <v>40693</v>
      </c>
      <c r="F1342" s="56" t="s">
        <v>1879</v>
      </c>
      <c r="G1342" s="9"/>
    </row>
    <row r="1343" spans="1:7" s="8" customFormat="1" ht="12.75">
      <c r="A1343" s="9">
        <f t="shared" si="148"/>
        <v>1208</v>
      </c>
      <c r="B1343" s="9">
        <f t="shared" si="149"/>
        <v>71</v>
      </c>
      <c r="C1343" s="54" t="s">
        <v>911</v>
      </c>
      <c r="D1343" s="113" t="s">
        <v>2529</v>
      </c>
      <c r="E1343" s="55">
        <v>40716</v>
      </c>
      <c r="F1343" s="56" t="s">
        <v>1879</v>
      </c>
      <c r="G1343" s="9"/>
    </row>
    <row r="1344" spans="1:7" s="8" customFormat="1" ht="12.75">
      <c r="A1344" s="9">
        <f t="shared" si="148"/>
        <v>1209</v>
      </c>
      <c r="B1344" s="9">
        <f t="shared" si="149"/>
        <v>72</v>
      </c>
      <c r="C1344" s="54" t="s">
        <v>910</v>
      </c>
      <c r="D1344" s="113" t="s">
        <v>2529</v>
      </c>
      <c r="E1344" s="55">
        <v>40724</v>
      </c>
      <c r="F1344" s="56" t="s">
        <v>1879</v>
      </c>
      <c r="G1344" s="9"/>
    </row>
    <row r="1345" spans="1:7" s="8" customFormat="1" ht="12.75">
      <c r="A1345" s="9">
        <f t="shared" si="148"/>
        <v>1210</v>
      </c>
      <c r="B1345" s="9">
        <f t="shared" si="149"/>
        <v>73</v>
      </c>
      <c r="C1345" s="68" t="s">
        <v>2528</v>
      </c>
      <c r="D1345" s="54" t="s">
        <v>2529</v>
      </c>
      <c r="E1345" s="55">
        <v>40746</v>
      </c>
      <c r="F1345" s="56" t="s">
        <v>1879</v>
      </c>
      <c r="G1345" s="9"/>
    </row>
    <row r="1346" spans="1:7" s="8" customFormat="1" ht="12.75">
      <c r="A1346" s="9">
        <f t="shared" si="148"/>
        <v>1211</v>
      </c>
      <c r="B1346" s="9">
        <f t="shared" si="149"/>
        <v>74</v>
      </c>
      <c r="C1346" s="54" t="s">
        <v>909</v>
      </c>
      <c r="D1346" s="113" t="s">
        <v>2529</v>
      </c>
      <c r="E1346" s="55">
        <v>40757</v>
      </c>
      <c r="F1346" s="56" t="s">
        <v>1879</v>
      </c>
      <c r="G1346" s="9"/>
    </row>
    <row r="1347" spans="1:7" s="8" customFormat="1" ht="12.75">
      <c r="A1347" s="9">
        <f t="shared" si="148"/>
        <v>1212</v>
      </c>
      <c r="B1347" s="9">
        <f t="shared" si="149"/>
        <v>75</v>
      </c>
      <c r="C1347" s="54" t="s">
        <v>908</v>
      </c>
      <c r="D1347" s="113" t="s">
        <v>2529</v>
      </c>
      <c r="E1347" s="55">
        <v>40758</v>
      </c>
      <c r="F1347" s="56" t="s">
        <v>1879</v>
      </c>
      <c r="G1347" s="9"/>
    </row>
    <row r="1348" spans="1:7" s="24" customFormat="1" ht="12.75">
      <c r="A1348" s="43"/>
      <c r="B1348" s="43"/>
      <c r="C1348" s="64" t="s">
        <v>1516</v>
      </c>
      <c r="D1348" s="64" t="s">
        <v>2529</v>
      </c>
      <c r="E1348" s="65">
        <v>40784</v>
      </c>
      <c r="F1348" s="66" t="s">
        <v>1879</v>
      </c>
      <c r="G1348" s="43"/>
    </row>
    <row r="1349" spans="1:7" s="8" customFormat="1" ht="12.75">
      <c r="A1349" s="9">
        <f>A1347+1</f>
        <v>1213</v>
      </c>
      <c r="B1349" s="9">
        <f>B1347+1</f>
        <v>76</v>
      </c>
      <c r="C1349" s="54" t="s">
        <v>1517</v>
      </c>
      <c r="D1349" s="54" t="s">
        <v>2529</v>
      </c>
      <c r="E1349" s="55">
        <v>40785</v>
      </c>
      <c r="F1349" s="56" t="s">
        <v>1879</v>
      </c>
      <c r="G1349" s="9"/>
    </row>
    <row r="1350" spans="1:7" s="8" customFormat="1" ht="12.75">
      <c r="A1350" s="9">
        <f t="shared" si="148"/>
        <v>1214</v>
      </c>
      <c r="B1350" s="9">
        <f t="shared" si="149"/>
        <v>77</v>
      </c>
      <c r="C1350" s="68" t="s">
        <v>2191</v>
      </c>
      <c r="D1350" s="54" t="s">
        <v>2529</v>
      </c>
      <c r="E1350" s="55">
        <v>40794</v>
      </c>
      <c r="F1350" s="56" t="s">
        <v>1879</v>
      </c>
      <c r="G1350" s="9"/>
    </row>
    <row r="1351" spans="1:7" s="8" customFormat="1" ht="12.75">
      <c r="A1351" s="9">
        <f t="shared" si="148"/>
        <v>1215</v>
      </c>
      <c r="B1351" s="9">
        <f t="shared" si="149"/>
        <v>78</v>
      </c>
      <c r="C1351" s="68" t="s">
        <v>611</v>
      </c>
      <c r="D1351" s="54" t="s">
        <v>2529</v>
      </c>
      <c r="E1351" s="55">
        <v>40797</v>
      </c>
      <c r="F1351" s="56" t="s">
        <v>1879</v>
      </c>
      <c r="G1351" s="9"/>
    </row>
    <row r="1352" spans="1:7" s="8" customFormat="1" ht="12.75">
      <c r="A1352" s="9">
        <f t="shared" si="148"/>
        <v>1216</v>
      </c>
      <c r="B1352" s="9">
        <f t="shared" si="149"/>
        <v>79</v>
      </c>
      <c r="C1352" s="68" t="s">
        <v>612</v>
      </c>
      <c r="D1352" s="54" t="s">
        <v>2529</v>
      </c>
      <c r="E1352" s="55">
        <v>40804</v>
      </c>
      <c r="F1352" s="56" t="s">
        <v>1879</v>
      </c>
      <c r="G1352" s="9"/>
    </row>
    <row r="1353" spans="1:7" s="8" customFormat="1" ht="12.75">
      <c r="A1353" s="9">
        <f t="shared" si="148"/>
        <v>1217</v>
      </c>
      <c r="B1353" s="9">
        <f t="shared" si="149"/>
        <v>80</v>
      </c>
      <c r="C1353" s="68" t="s">
        <v>613</v>
      </c>
      <c r="D1353" s="54" t="s">
        <v>2529</v>
      </c>
      <c r="E1353" s="55">
        <v>40814</v>
      </c>
      <c r="F1353" s="56" t="s">
        <v>1879</v>
      </c>
      <c r="G1353" s="9"/>
    </row>
    <row r="1354" spans="1:7" s="8" customFormat="1" ht="12.75">
      <c r="A1354" s="9">
        <f t="shared" si="148"/>
        <v>1218</v>
      </c>
      <c r="B1354" s="9">
        <f t="shared" si="149"/>
        <v>81</v>
      </c>
      <c r="C1354" s="42" t="s">
        <v>1580</v>
      </c>
      <c r="D1354" s="57" t="s">
        <v>2529</v>
      </c>
      <c r="E1354" s="58">
        <v>40820</v>
      </c>
      <c r="F1354" s="59" t="s">
        <v>1879</v>
      </c>
      <c r="G1354" s="9"/>
    </row>
    <row r="1355" spans="1:7" s="8" customFormat="1" ht="12.75">
      <c r="A1355" s="9">
        <f t="shared" si="148"/>
        <v>1219</v>
      </c>
      <c r="B1355" s="9">
        <f t="shared" si="149"/>
        <v>82</v>
      </c>
      <c r="C1355" s="42" t="s">
        <v>1581</v>
      </c>
      <c r="D1355" s="57" t="s">
        <v>2529</v>
      </c>
      <c r="E1355" s="58">
        <v>40829</v>
      </c>
      <c r="F1355" s="59" t="s">
        <v>1302</v>
      </c>
      <c r="G1355" s="9"/>
    </row>
    <row r="1356" spans="1:7" s="8" customFormat="1" ht="12.75">
      <c r="A1356" s="9">
        <f t="shared" si="148"/>
        <v>1220</v>
      </c>
      <c r="B1356" s="9">
        <f t="shared" si="149"/>
        <v>83</v>
      </c>
      <c r="C1356" s="42" t="s">
        <v>1582</v>
      </c>
      <c r="D1356" s="57" t="s">
        <v>2529</v>
      </c>
      <c r="E1356" s="58">
        <v>40836</v>
      </c>
      <c r="F1356" s="59" t="s">
        <v>1302</v>
      </c>
      <c r="G1356" s="9"/>
    </row>
    <row r="1357" spans="1:7" s="8" customFormat="1" ht="25.5">
      <c r="A1357" s="9">
        <f t="shared" si="148"/>
        <v>1221</v>
      </c>
      <c r="B1357" s="9">
        <f t="shared" si="149"/>
        <v>84</v>
      </c>
      <c r="C1357" s="54" t="s">
        <v>1225</v>
      </c>
      <c r="D1357" s="113" t="s">
        <v>1226</v>
      </c>
      <c r="E1357" s="55">
        <v>40294</v>
      </c>
      <c r="F1357" s="56" t="s">
        <v>1879</v>
      </c>
      <c r="G1357" s="9"/>
    </row>
    <row r="1358" spans="1:7" s="8" customFormat="1" ht="12.75">
      <c r="A1358" s="9">
        <f t="shared" si="148"/>
        <v>1222</v>
      </c>
      <c r="B1358" s="9">
        <f t="shared" si="149"/>
        <v>85</v>
      </c>
      <c r="C1358" s="68" t="s">
        <v>568</v>
      </c>
      <c r="D1358" s="54" t="s">
        <v>569</v>
      </c>
      <c r="E1358" s="55">
        <v>40722</v>
      </c>
      <c r="F1358" s="56" t="s">
        <v>728</v>
      </c>
      <c r="G1358" s="9"/>
    </row>
    <row r="1359" spans="1:7" s="8" customFormat="1" ht="12.75">
      <c r="A1359" s="9">
        <f t="shared" si="148"/>
        <v>1223</v>
      </c>
      <c r="B1359" s="9">
        <f t="shared" si="149"/>
        <v>86</v>
      </c>
      <c r="C1359" s="68" t="s">
        <v>2109</v>
      </c>
      <c r="D1359" s="54" t="s">
        <v>2110</v>
      </c>
      <c r="E1359" s="55">
        <v>40370</v>
      </c>
      <c r="F1359" s="56" t="s">
        <v>728</v>
      </c>
      <c r="G1359" s="9"/>
    </row>
    <row r="1360" spans="1:7" s="8" customFormat="1" ht="12.75">
      <c r="A1360" s="9">
        <f t="shared" si="148"/>
        <v>1224</v>
      </c>
      <c r="B1360" s="9">
        <f t="shared" si="149"/>
        <v>87</v>
      </c>
      <c r="C1360" s="68" t="s">
        <v>2236</v>
      </c>
      <c r="D1360" s="54" t="s">
        <v>2237</v>
      </c>
      <c r="E1360" s="55">
        <v>40075</v>
      </c>
      <c r="F1360" s="56" t="s">
        <v>728</v>
      </c>
      <c r="G1360" s="9"/>
    </row>
    <row r="1361" spans="1:7" s="8" customFormat="1" ht="12.75">
      <c r="A1361" s="9">
        <f t="shared" si="148"/>
        <v>1225</v>
      </c>
      <c r="B1361" s="9">
        <f t="shared" si="149"/>
        <v>88</v>
      </c>
      <c r="C1361" s="68" t="s">
        <v>1929</v>
      </c>
      <c r="D1361" s="54" t="s">
        <v>1930</v>
      </c>
      <c r="E1361" s="55">
        <v>40499</v>
      </c>
      <c r="F1361" s="56" t="s">
        <v>1879</v>
      </c>
      <c r="G1361" s="9"/>
    </row>
    <row r="1362" spans="1:7" s="8" customFormat="1" ht="12.75">
      <c r="A1362" s="9">
        <f t="shared" si="148"/>
        <v>1226</v>
      </c>
      <c r="B1362" s="9">
        <f t="shared" si="149"/>
        <v>89</v>
      </c>
      <c r="C1362" s="68" t="s">
        <v>2192</v>
      </c>
      <c r="D1362" s="54" t="s">
        <v>2193</v>
      </c>
      <c r="E1362" s="55">
        <v>40793</v>
      </c>
      <c r="F1362" s="56" t="s">
        <v>1879</v>
      </c>
      <c r="G1362" s="9"/>
    </row>
    <row r="1363" spans="1:7" s="8" customFormat="1" ht="12.75">
      <c r="A1363" s="9">
        <f t="shared" si="148"/>
        <v>1227</v>
      </c>
      <c r="B1363" s="9">
        <f t="shared" si="149"/>
        <v>90</v>
      </c>
      <c r="C1363" s="68" t="s">
        <v>868</v>
      </c>
      <c r="D1363" s="54" t="s">
        <v>869</v>
      </c>
      <c r="E1363" s="55">
        <v>40469</v>
      </c>
      <c r="F1363" s="56" t="s">
        <v>47</v>
      </c>
      <c r="G1363" s="9"/>
    </row>
    <row r="1364" spans="1:7" s="8" customFormat="1" ht="12.75">
      <c r="A1364" s="9">
        <f t="shared" si="148"/>
        <v>1228</v>
      </c>
      <c r="B1364" s="9">
        <f t="shared" si="149"/>
        <v>91</v>
      </c>
      <c r="C1364" s="68" t="s">
        <v>874</v>
      </c>
      <c r="D1364" s="54" t="s">
        <v>869</v>
      </c>
      <c r="E1364" s="55">
        <v>40707</v>
      </c>
      <c r="F1364" s="56" t="s">
        <v>1302</v>
      </c>
      <c r="G1364" s="9"/>
    </row>
    <row r="1365" spans="1:7" s="8" customFormat="1" ht="12.75">
      <c r="A1365" s="9">
        <f t="shared" si="148"/>
        <v>1229</v>
      </c>
      <c r="B1365" s="9">
        <f t="shared" si="149"/>
        <v>92</v>
      </c>
      <c r="C1365" s="68" t="s">
        <v>54</v>
      </c>
      <c r="D1365" s="54" t="s">
        <v>583</v>
      </c>
      <c r="E1365" s="55">
        <v>40803</v>
      </c>
      <c r="F1365" s="56" t="s">
        <v>728</v>
      </c>
      <c r="G1365" s="9"/>
    </row>
    <row r="1366" spans="1:7" s="8" customFormat="1" ht="12.75">
      <c r="A1366" s="9">
        <f t="shared" si="148"/>
        <v>1230</v>
      </c>
      <c r="B1366" s="9">
        <f t="shared" si="149"/>
        <v>93</v>
      </c>
      <c r="C1366" s="68" t="s">
        <v>858</v>
      </c>
      <c r="D1366" s="54" t="s">
        <v>859</v>
      </c>
      <c r="E1366" s="55">
        <v>40724</v>
      </c>
      <c r="F1366" s="56" t="s">
        <v>1302</v>
      </c>
      <c r="G1366" s="9"/>
    </row>
    <row r="1367" spans="1:7" s="8" customFormat="1" ht="12.75">
      <c r="A1367" s="9">
        <f t="shared" si="148"/>
        <v>1231</v>
      </c>
      <c r="B1367" s="9">
        <f t="shared" si="149"/>
        <v>94</v>
      </c>
      <c r="C1367" s="68" t="s">
        <v>624</v>
      </c>
      <c r="D1367" s="54" t="s">
        <v>625</v>
      </c>
      <c r="E1367" s="55">
        <v>40815</v>
      </c>
      <c r="F1367" s="56" t="s">
        <v>1879</v>
      </c>
      <c r="G1367" s="9"/>
    </row>
    <row r="1368" spans="1:7" s="8" customFormat="1" ht="12.75">
      <c r="A1368" s="9">
        <f t="shared" si="148"/>
        <v>1232</v>
      </c>
      <c r="B1368" s="9">
        <f t="shared" si="149"/>
        <v>95</v>
      </c>
      <c r="C1368" s="68" t="s">
        <v>884</v>
      </c>
      <c r="D1368" s="54" t="s">
        <v>2537</v>
      </c>
      <c r="E1368" s="55">
        <v>40139</v>
      </c>
      <c r="F1368" s="56" t="s">
        <v>1879</v>
      </c>
      <c r="G1368" s="9"/>
    </row>
    <row r="1369" spans="1:7" s="8" customFormat="1" ht="12.75">
      <c r="A1369" s="9">
        <f t="shared" si="148"/>
        <v>1233</v>
      </c>
      <c r="B1369" s="9">
        <f t="shared" si="149"/>
        <v>96</v>
      </c>
      <c r="C1369" s="68" t="s">
        <v>854</v>
      </c>
      <c r="D1369" s="54" t="s">
        <v>2537</v>
      </c>
      <c r="E1369" s="55">
        <v>40369</v>
      </c>
      <c r="F1369" s="56" t="s">
        <v>1879</v>
      </c>
      <c r="G1369" s="9"/>
    </row>
    <row r="1370" spans="1:7" s="8" customFormat="1" ht="12.75">
      <c r="A1370" s="9">
        <f t="shared" si="148"/>
        <v>1234</v>
      </c>
      <c r="B1370" s="9">
        <f t="shared" si="149"/>
        <v>97</v>
      </c>
      <c r="C1370" s="68" t="s">
        <v>853</v>
      </c>
      <c r="D1370" s="54" t="s">
        <v>2537</v>
      </c>
      <c r="E1370" s="55">
        <v>40371</v>
      </c>
      <c r="F1370" s="56" t="s">
        <v>1879</v>
      </c>
      <c r="G1370" s="9"/>
    </row>
    <row r="1371" spans="1:7" s="8" customFormat="1" ht="12.75">
      <c r="A1371" s="9">
        <f t="shared" si="148"/>
        <v>1235</v>
      </c>
      <c r="B1371" s="9">
        <f t="shared" si="149"/>
        <v>98</v>
      </c>
      <c r="C1371" s="68" t="s">
        <v>836</v>
      </c>
      <c r="D1371" s="54" t="s">
        <v>2537</v>
      </c>
      <c r="E1371" s="55">
        <v>40372</v>
      </c>
      <c r="F1371" s="56" t="s">
        <v>1879</v>
      </c>
      <c r="G1371" s="9"/>
    </row>
    <row r="1372" spans="1:7" s="8" customFormat="1" ht="12.75">
      <c r="A1372" s="9">
        <f t="shared" si="148"/>
        <v>1236</v>
      </c>
      <c r="B1372" s="9">
        <f t="shared" si="149"/>
        <v>99</v>
      </c>
      <c r="C1372" s="68" t="s">
        <v>835</v>
      </c>
      <c r="D1372" s="54" t="s">
        <v>2537</v>
      </c>
      <c r="E1372" s="55">
        <v>40375</v>
      </c>
      <c r="F1372" s="56" t="s">
        <v>1879</v>
      </c>
      <c r="G1372" s="9"/>
    </row>
    <row r="1373" spans="1:7" s="8" customFormat="1" ht="12.75">
      <c r="A1373" s="9">
        <f t="shared" si="148"/>
        <v>1237</v>
      </c>
      <c r="B1373" s="9">
        <f t="shared" si="149"/>
        <v>100</v>
      </c>
      <c r="C1373" s="68" t="s">
        <v>833</v>
      </c>
      <c r="D1373" s="54" t="s">
        <v>2537</v>
      </c>
      <c r="E1373" s="55">
        <v>40377</v>
      </c>
      <c r="F1373" s="56" t="s">
        <v>1879</v>
      </c>
      <c r="G1373" s="9"/>
    </row>
    <row r="1374" spans="1:7" s="8" customFormat="1" ht="12.75">
      <c r="A1374" s="9">
        <f t="shared" si="148"/>
        <v>1238</v>
      </c>
      <c r="B1374" s="9">
        <f t="shared" si="149"/>
        <v>101</v>
      </c>
      <c r="C1374" s="68" t="s">
        <v>838</v>
      </c>
      <c r="D1374" s="54" t="s">
        <v>2537</v>
      </c>
      <c r="E1374" s="55">
        <v>40377</v>
      </c>
      <c r="F1374" s="56" t="s">
        <v>1879</v>
      </c>
      <c r="G1374" s="9"/>
    </row>
    <row r="1375" spans="1:7" s="8" customFormat="1" ht="12.75">
      <c r="A1375" s="9">
        <f t="shared" si="148"/>
        <v>1239</v>
      </c>
      <c r="B1375" s="9">
        <f t="shared" si="149"/>
        <v>102</v>
      </c>
      <c r="C1375" s="68" t="s">
        <v>852</v>
      </c>
      <c r="D1375" s="54" t="s">
        <v>2537</v>
      </c>
      <c r="E1375" s="55">
        <v>40378</v>
      </c>
      <c r="F1375" s="56" t="s">
        <v>1879</v>
      </c>
      <c r="G1375" s="9"/>
    </row>
    <row r="1376" spans="1:7" s="8" customFormat="1" ht="12.75">
      <c r="A1376" s="9">
        <f t="shared" si="148"/>
        <v>1240</v>
      </c>
      <c r="B1376" s="9">
        <f t="shared" si="149"/>
        <v>103</v>
      </c>
      <c r="C1376" s="68" t="s">
        <v>837</v>
      </c>
      <c r="D1376" s="54" t="s">
        <v>2537</v>
      </c>
      <c r="E1376" s="55">
        <v>40378</v>
      </c>
      <c r="F1376" s="56" t="s">
        <v>1879</v>
      </c>
      <c r="G1376" s="9"/>
    </row>
    <row r="1377" spans="1:10" s="39" customFormat="1" ht="15">
      <c r="A1377" s="9">
        <f t="shared" si="148"/>
        <v>1241</v>
      </c>
      <c r="B1377" s="9">
        <f t="shared" si="149"/>
        <v>104</v>
      </c>
      <c r="C1377" s="68" t="s">
        <v>851</v>
      </c>
      <c r="D1377" s="54" t="s">
        <v>2537</v>
      </c>
      <c r="E1377" s="55">
        <v>40380</v>
      </c>
      <c r="F1377" s="56" t="s">
        <v>1879</v>
      </c>
      <c r="G1377" s="9"/>
      <c r="H1377" s="8"/>
      <c r="I1377" s="8"/>
      <c r="J1377" s="30"/>
    </row>
    <row r="1378" spans="1:7" s="39" customFormat="1" ht="12.75">
      <c r="A1378" s="9">
        <f t="shared" si="148"/>
        <v>1242</v>
      </c>
      <c r="B1378" s="9">
        <f t="shared" si="149"/>
        <v>105</v>
      </c>
      <c r="C1378" s="68" t="s">
        <v>834</v>
      </c>
      <c r="D1378" s="54" t="s">
        <v>2537</v>
      </c>
      <c r="E1378" s="55">
        <v>40382</v>
      </c>
      <c r="F1378" s="56" t="s">
        <v>1879</v>
      </c>
      <c r="G1378" s="40"/>
    </row>
    <row r="1379" spans="1:7" s="39" customFormat="1" ht="12.75">
      <c r="A1379" s="9">
        <f t="shared" si="148"/>
        <v>1243</v>
      </c>
      <c r="B1379" s="9">
        <f t="shared" si="149"/>
        <v>106</v>
      </c>
      <c r="C1379" s="68" t="s">
        <v>999</v>
      </c>
      <c r="D1379" s="54" t="s">
        <v>2537</v>
      </c>
      <c r="E1379" s="55">
        <v>40387</v>
      </c>
      <c r="F1379" s="56" t="s">
        <v>1879</v>
      </c>
      <c r="G1379" s="40"/>
    </row>
    <row r="1380" spans="1:7" s="39" customFormat="1" ht="12.75">
      <c r="A1380" s="9">
        <f t="shared" si="148"/>
        <v>1244</v>
      </c>
      <c r="B1380" s="9">
        <f t="shared" si="149"/>
        <v>107</v>
      </c>
      <c r="C1380" s="68" t="s">
        <v>850</v>
      </c>
      <c r="D1380" s="54" t="s">
        <v>2537</v>
      </c>
      <c r="E1380" s="55">
        <v>40390</v>
      </c>
      <c r="F1380" s="56" t="s">
        <v>1879</v>
      </c>
      <c r="G1380" s="40"/>
    </row>
    <row r="1381" spans="1:7" s="39" customFormat="1" ht="12.75">
      <c r="A1381" s="9">
        <f t="shared" si="148"/>
        <v>1245</v>
      </c>
      <c r="B1381" s="9">
        <f t="shared" si="149"/>
        <v>108</v>
      </c>
      <c r="C1381" s="68" t="s">
        <v>849</v>
      </c>
      <c r="D1381" s="54" t="s">
        <v>2537</v>
      </c>
      <c r="E1381" s="55">
        <v>40405</v>
      </c>
      <c r="F1381" s="56" t="s">
        <v>1879</v>
      </c>
      <c r="G1381" s="40"/>
    </row>
    <row r="1382" spans="1:7" s="39" customFormat="1" ht="12.75">
      <c r="A1382" s="9">
        <f t="shared" si="148"/>
        <v>1246</v>
      </c>
      <c r="B1382" s="9">
        <f t="shared" si="149"/>
        <v>109</v>
      </c>
      <c r="C1382" s="114" t="s">
        <v>848</v>
      </c>
      <c r="D1382" s="115" t="s">
        <v>2537</v>
      </c>
      <c r="E1382" s="116">
        <v>40412</v>
      </c>
      <c r="F1382" s="117" t="s">
        <v>1879</v>
      </c>
      <c r="G1382" s="40"/>
    </row>
    <row r="1383" spans="1:7" s="39" customFormat="1" ht="12.75">
      <c r="A1383" s="9">
        <f t="shared" si="148"/>
        <v>1247</v>
      </c>
      <c r="B1383" s="9">
        <f t="shared" si="149"/>
        <v>110</v>
      </c>
      <c r="C1383" s="114" t="s">
        <v>2536</v>
      </c>
      <c r="D1383" s="115" t="s">
        <v>2537</v>
      </c>
      <c r="E1383" s="116">
        <v>40419</v>
      </c>
      <c r="F1383" s="117" t="s">
        <v>1879</v>
      </c>
      <c r="G1383" s="40"/>
    </row>
    <row r="1384" spans="1:7" s="39" customFormat="1" ht="12.75">
      <c r="A1384" s="9">
        <f t="shared" si="148"/>
        <v>1248</v>
      </c>
      <c r="B1384" s="9">
        <f t="shared" si="149"/>
        <v>111</v>
      </c>
      <c r="C1384" s="114" t="s">
        <v>847</v>
      </c>
      <c r="D1384" s="115" t="s">
        <v>2537</v>
      </c>
      <c r="E1384" s="116">
        <v>40419</v>
      </c>
      <c r="F1384" s="117" t="s">
        <v>1879</v>
      </c>
      <c r="G1384" s="40"/>
    </row>
    <row r="1385" spans="1:7" s="39" customFormat="1" ht="12.75">
      <c r="A1385" s="9">
        <f t="shared" si="148"/>
        <v>1249</v>
      </c>
      <c r="B1385" s="9">
        <f t="shared" si="149"/>
        <v>112</v>
      </c>
      <c r="C1385" s="114" t="s">
        <v>846</v>
      </c>
      <c r="D1385" s="115" t="s">
        <v>2537</v>
      </c>
      <c r="E1385" s="116">
        <v>40426</v>
      </c>
      <c r="F1385" s="117" t="s">
        <v>1879</v>
      </c>
      <c r="G1385" s="40"/>
    </row>
    <row r="1386" spans="1:7" s="39" customFormat="1" ht="12.75">
      <c r="A1386" s="9">
        <f t="shared" si="148"/>
        <v>1250</v>
      </c>
      <c r="B1386" s="9">
        <f t="shared" si="149"/>
        <v>113</v>
      </c>
      <c r="C1386" s="114" t="s">
        <v>845</v>
      </c>
      <c r="D1386" s="115" t="s">
        <v>2537</v>
      </c>
      <c r="E1386" s="116">
        <v>40432</v>
      </c>
      <c r="F1386" s="117" t="s">
        <v>1879</v>
      </c>
      <c r="G1386" s="40"/>
    </row>
    <row r="1387" spans="1:7" s="39" customFormat="1" ht="12.75">
      <c r="A1387" s="9">
        <f t="shared" si="148"/>
        <v>1251</v>
      </c>
      <c r="B1387" s="9">
        <f t="shared" si="149"/>
        <v>114</v>
      </c>
      <c r="C1387" s="114" t="s">
        <v>844</v>
      </c>
      <c r="D1387" s="115" t="s">
        <v>2537</v>
      </c>
      <c r="E1387" s="116">
        <v>40433</v>
      </c>
      <c r="F1387" s="117" t="s">
        <v>1879</v>
      </c>
      <c r="G1387" s="40"/>
    </row>
    <row r="1388" spans="1:7" s="39" customFormat="1" ht="12.75">
      <c r="A1388" s="9">
        <f t="shared" si="148"/>
        <v>1252</v>
      </c>
      <c r="B1388" s="9">
        <f t="shared" si="149"/>
        <v>115</v>
      </c>
      <c r="C1388" s="114" t="s">
        <v>843</v>
      </c>
      <c r="D1388" s="115" t="s">
        <v>2537</v>
      </c>
      <c r="E1388" s="116">
        <v>40440</v>
      </c>
      <c r="F1388" s="117" t="s">
        <v>1879</v>
      </c>
      <c r="G1388" s="40"/>
    </row>
    <row r="1389" spans="1:7" s="39" customFormat="1" ht="12.75">
      <c r="A1389" s="9">
        <f t="shared" si="148"/>
        <v>1253</v>
      </c>
      <c r="B1389" s="9">
        <f t="shared" si="149"/>
        <v>116</v>
      </c>
      <c r="C1389" s="114" t="s">
        <v>842</v>
      </c>
      <c r="D1389" s="115" t="s">
        <v>2537</v>
      </c>
      <c r="E1389" s="116">
        <v>40447</v>
      </c>
      <c r="F1389" s="117" t="s">
        <v>1879</v>
      </c>
      <c r="G1389" s="40"/>
    </row>
    <row r="1390" spans="1:7" s="39" customFormat="1" ht="12.75">
      <c r="A1390" s="9">
        <f t="shared" si="148"/>
        <v>1254</v>
      </c>
      <c r="B1390" s="9">
        <f t="shared" si="149"/>
        <v>117</v>
      </c>
      <c r="C1390" s="114" t="s">
        <v>841</v>
      </c>
      <c r="D1390" s="115" t="s">
        <v>2537</v>
      </c>
      <c r="E1390" s="116">
        <v>40461</v>
      </c>
      <c r="F1390" s="117" t="s">
        <v>1879</v>
      </c>
      <c r="G1390" s="40"/>
    </row>
    <row r="1391" spans="1:7" s="39" customFormat="1" ht="12.75">
      <c r="A1391" s="9">
        <f t="shared" si="148"/>
        <v>1255</v>
      </c>
      <c r="B1391" s="9">
        <f t="shared" si="149"/>
        <v>118</v>
      </c>
      <c r="C1391" s="114" t="s">
        <v>832</v>
      </c>
      <c r="D1391" s="115" t="s">
        <v>2537</v>
      </c>
      <c r="E1391" s="116">
        <v>40469</v>
      </c>
      <c r="F1391" s="117" t="s">
        <v>1879</v>
      </c>
      <c r="G1391" s="40"/>
    </row>
    <row r="1392" spans="1:7" s="39" customFormat="1" ht="12.75">
      <c r="A1392" s="9">
        <f t="shared" si="148"/>
        <v>1256</v>
      </c>
      <c r="B1392" s="9">
        <f t="shared" si="149"/>
        <v>119</v>
      </c>
      <c r="C1392" s="114" t="s">
        <v>839</v>
      </c>
      <c r="D1392" s="115" t="s">
        <v>2537</v>
      </c>
      <c r="E1392" s="116">
        <v>40497</v>
      </c>
      <c r="F1392" s="117" t="s">
        <v>1879</v>
      </c>
      <c r="G1392" s="40"/>
    </row>
    <row r="1393" spans="1:7" s="39" customFormat="1" ht="12.75">
      <c r="A1393" s="9">
        <f t="shared" si="148"/>
        <v>1257</v>
      </c>
      <c r="B1393" s="9">
        <f t="shared" si="149"/>
        <v>120</v>
      </c>
      <c r="C1393" s="114" t="s">
        <v>2225</v>
      </c>
      <c r="D1393" s="115" t="s">
        <v>2226</v>
      </c>
      <c r="E1393" s="116">
        <v>40319</v>
      </c>
      <c r="F1393" s="117" t="s">
        <v>1302</v>
      </c>
      <c r="G1393" s="40"/>
    </row>
    <row r="1394" spans="1:7" s="39" customFormat="1" ht="12.75">
      <c r="A1394" s="9">
        <f t="shared" si="148"/>
        <v>1258</v>
      </c>
      <c r="B1394" s="9">
        <f t="shared" si="149"/>
        <v>121</v>
      </c>
      <c r="C1394" s="114" t="s">
        <v>317</v>
      </c>
      <c r="D1394" s="115" t="s">
        <v>318</v>
      </c>
      <c r="E1394" s="116">
        <v>38918</v>
      </c>
      <c r="F1394" s="117" t="s">
        <v>1302</v>
      </c>
      <c r="G1394" s="40"/>
    </row>
    <row r="1395" spans="1:7" s="39" customFormat="1" ht="12.75">
      <c r="A1395" s="9">
        <f t="shared" si="148"/>
        <v>1259</v>
      </c>
      <c r="B1395" s="9">
        <f t="shared" si="149"/>
        <v>122</v>
      </c>
      <c r="C1395" s="114" t="s">
        <v>1899</v>
      </c>
      <c r="D1395" s="115" t="s">
        <v>1900</v>
      </c>
      <c r="E1395" s="116">
        <v>39218</v>
      </c>
      <c r="F1395" s="117" t="s">
        <v>1879</v>
      </c>
      <c r="G1395" s="40"/>
    </row>
    <row r="1396" spans="1:7" s="39" customFormat="1" ht="12.75">
      <c r="A1396" s="9">
        <f t="shared" si="148"/>
        <v>1260</v>
      </c>
      <c r="B1396" s="9">
        <f t="shared" si="149"/>
        <v>123</v>
      </c>
      <c r="C1396" s="114" t="s">
        <v>631</v>
      </c>
      <c r="D1396" s="115" t="s">
        <v>632</v>
      </c>
      <c r="E1396" s="116">
        <v>40814</v>
      </c>
      <c r="F1396" s="117" t="s">
        <v>1302</v>
      </c>
      <c r="G1396" s="40"/>
    </row>
    <row r="1397" spans="1:7" s="39" customFormat="1" ht="12.75">
      <c r="A1397" s="9">
        <f t="shared" si="148"/>
        <v>1261</v>
      </c>
      <c r="B1397" s="9">
        <f t="shared" si="149"/>
        <v>124</v>
      </c>
      <c r="C1397" s="114" t="s">
        <v>2542</v>
      </c>
      <c r="D1397" s="115" t="s">
        <v>2541</v>
      </c>
      <c r="E1397" s="116">
        <v>40673</v>
      </c>
      <c r="F1397" s="117" t="s">
        <v>1879</v>
      </c>
      <c r="G1397" s="40"/>
    </row>
    <row r="1398" spans="1:7" s="39" customFormat="1" ht="12.75">
      <c r="A1398" s="9">
        <f t="shared" si="148"/>
        <v>1262</v>
      </c>
      <c r="B1398" s="9">
        <f t="shared" si="149"/>
        <v>125</v>
      </c>
      <c r="C1398" s="114" t="s">
        <v>2540</v>
      </c>
      <c r="D1398" s="115" t="s">
        <v>2541</v>
      </c>
      <c r="E1398" s="116">
        <v>40673</v>
      </c>
      <c r="F1398" s="117" t="s">
        <v>1879</v>
      </c>
      <c r="G1398" s="40"/>
    </row>
    <row r="1399" spans="1:7" s="39" customFormat="1" ht="12.75">
      <c r="A1399" s="9">
        <f t="shared" si="148"/>
        <v>1263</v>
      </c>
      <c r="B1399" s="9">
        <f t="shared" si="149"/>
        <v>126</v>
      </c>
      <c r="C1399" s="114" t="s">
        <v>2089</v>
      </c>
      <c r="D1399" s="115" t="s">
        <v>2090</v>
      </c>
      <c r="E1399" s="116">
        <v>40315</v>
      </c>
      <c r="F1399" s="117" t="s">
        <v>1302</v>
      </c>
      <c r="G1399" s="40"/>
    </row>
    <row r="1400" spans="1:7" s="39" customFormat="1" ht="12.75">
      <c r="A1400" s="9">
        <f t="shared" si="148"/>
        <v>1264</v>
      </c>
      <c r="B1400" s="9">
        <f t="shared" si="149"/>
        <v>127</v>
      </c>
      <c r="C1400" s="114" t="s">
        <v>2099</v>
      </c>
      <c r="D1400" s="115" t="s">
        <v>2090</v>
      </c>
      <c r="E1400" s="116">
        <v>40736</v>
      </c>
      <c r="F1400" s="117" t="s">
        <v>1302</v>
      </c>
      <c r="G1400" s="40"/>
    </row>
    <row r="1401" spans="1:7" s="39" customFormat="1" ht="12.75">
      <c r="A1401" s="9">
        <f t="shared" si="148"/>
        <v>1265</v>
      </c>
      <c r="B1401" s="9">
        <f t="shared" si="149"/>
        <v>128</v>
      </c>
      <c r="C1401" s="114" t="s">
        <v>626</v>
      </c>
      <c r="D1401" s="115" t="s">
        <v>627</v>
      </c>
      <c r="E1401" s="116">
        <v>40814</v>
      </c>
      <c r="F1401" s="117" t="s">
        <v>1302</v>
      </c>
      <c r="G1401" s="40"/>
    </row>
    <row r="1402" spans="1:7" s="39" customFormat="1" ht="12.75">
      <c r="A1402" s="9">
        <f t="shared" si="148"/>
        <v>1266</v>
      </c>
      <c r="B1402" s="9">
        <f t="shared" si="149"/>
        <v>129</v>
      </c>
      <c r="C1402" s="114" t="s">
        <v>2512</v>
      </c>
      <c r="D1402" s="115" t="s">
        <v>2513</v>
      </c>
      <c r="E1402" s="116">
        <v>39901</v>
      </c>
      <c r="F1402" s="117" t="s">
        <v>1879</v>
      </c>
      <c r="G1402" s="40"/>
    </row>
    <row r="1403" spans="1:7" s="39" customFormat="1" ht="12.75">
      <c r="A1403" s="9">
        <f t="shared" si="148"/>
        <v>1267</v>
      </c>
      <c r="B1403" s="9">
        <f t="shared" si="149"/>
        <v>130</v>
      </c>
      <c r="C1403" s="114" t="s">
        <v>2545</v>
      </c>
      <c r="D1403" s="115" t="s">
        <v>2546</v>
      </c>
      <c r="E1403" s="116">
        <v>40075</v>
      </c>
      <c r="F1403" s="117" t="s">
        <v>728</v>
      </c>
      <c r="G1403" s="40"/>
    </row>
    <row r="1404" spans="1:7" s="39" customFormat="1" ht="12.75">
      <c r="A1404" s="9">
        <f aca="true" t="shared" si="150" ref="A1404:A1420">A1403+1</f>
        <v>1268</v>
      </c>
      <c r="B1404" s="9">
        <f aca="true" t="shared" si="151" ref="B1404:B1420">B1403+1</f>
        <v>131</v>
      </c>
      <c r="C1404" s="114" t="s">
        <v>2116</v>
      </c>
      <c r="D1404" s="115" t="s">
        <v>2117</v>
      </c>
      <c r="E1404" s="116">
        <v>40619</v>
      </c>
      <c r="F1404" s="117" t="s">
        <v>728</v>
      </c>
      <c r="G1404" s="40"/>
    </row>
    <row r="1405" spans="1:7" s="39" customFormat="1" ht="12.75">
      <c r="A1405" s="9">
        <f t="shared" si="150"/>
        <v>1269</v>
      </c>
      <c r="B1405" s="9">
        <f t="shared" si="151"/>
        <v>132</v>
      </c>
      <c r="C1405" s="114" t="s">
        <v>2153</v>
      </c>
      <c r="D1405" s="115" t="s">
        <v>2154</v>
      </c>
      <c r="E1405" s="116">
        <v>39872</v>
      </c>
      <c r="F1405" s="117" t="s">
        <v>1302</v>
      </c>
      <c r="G1405" s="40"/>
    </row>
    <row r="1406" spans="1:7" s="39" customFormat="1" ht="12.75">
      <c r="A1406" s="9">
        <f t="shared" si="150"/>
        <v>1270</v>
      </c>
      <c r="B1406" s="9">
        <f t="shared" si="151"/>
        <v>133</v>
      </c>
      <c r="C1406" s="115" t="s">
        <v>901</v>
      </c>
      <c r="D1406" s="118" t="s">
        <v>993</v>
      </c>
      <c r="E1406" s="116">
        <v>39736</v>
      </c>
      <c r="F1406" s="117" t="s">
        <v>728</v>
      </c>
      <c r="G1406" s="40"/>
    </row>
    <row r="1407" spans="1:7" s="39" customFormat="1" ht="12.75">
      <c r="A1407" s="9">
        <f t="shared" si="150"/>
        <v>1271</v>
      </c>
      <c r="B1407" s="9">
        <f t="shared" si="151"/>
        <v>134</v>
      </c>
      <c r="C1407" s="114" t="s">
        <v>2534</v>
      </c>
      <c r="D1407" s="115" t="s">
        <v>993</v>
      </c>
      <c r="E1407" s="116">
        <v>40089</v>
      </c>
      <c r="F1407" s="117" t="s">
        <v>1302</v>
      </c>
      <c r="G1407" s="40"/>
    </row>
    <row r="1408" spans="1:7" s="39" customFormat="1" ht="12.75">
      <c r="A1408" s="9">
        <f t="shared" si="150"/>
        <v>1272</v>
      </c>
      <c r="B1408" s="9">
        <f t="shared" si="151"/>
        <v>135</v>
      </c>
      <c r="C1408" s="115" t="s">
        <v>1512</v>
      </c>
      <c r="D1408" s="115" t="s">
        <v>1513</v>
      </c>
      <c r="E1408" s="116">
        <v>40769</v>
      </c>
      <c r="F1408" s="117" t="s">
        <v>728</v>
      </c>
      <c r="G1408" s="40"/>
    </row>
    <row r="1409" spans="1:7" s="39" customFormat="1" ht="12.75">
      <c r="A1409" s="9">
        <f t="shared" si="150"/>
        <v>1273</v>
      </c>
      <c r="B1409" s="9">
        <f t="shared" si="151"/>
        <v>136</v>
      </c>
      <c r="C1409" s="114" t="s">
        <v>2561</v>
      </c>
      <c r="D1409" s="115" t="s">
        <v>2562</v>
      </c>
      <c r="E1409" s="116">
        <v>39624</v>
      </c>
      <c r="F1409" s="117" t="s">
        <v>1302</v>
      </c>
      <c r="G1409" s="40"/>
    </row>
    <row r="1410" spans="1:7" s="39" customFormat="1" ht="12.75">
      <c r="A1410" s="9">
        <f t="shared" si="150"/>
        <v>1274</v>
      </c>
      <c r="B1410" s="9">
        <f t="shared" si="151"/>
        <v>137</v>
      </c>
      <c r="C1410" s="119" t="s">
        <v>887</v>
      </c>
      <c r="D1410" s="118" t="s">
        <v>2562</v>
      </c>
      <c r="E1410" s="116">
        <v>39996</v>
      </c>
      <c r="F1410" s="117" t="s">
        <v>1302</v>
      </c>
      <c r="G1410" s="40"/>
    </row>
    <row r="1411" spans="1:7" s="39" customFormat="1" ht="12.75">
      <c r="A1411" s="9">
        <f t="shared" si="150"/>
        <v>1275</v>
      </c>
      <c r="B1411" s="9">
        <f t="shared" si="151"/>
        <v>138</v>
      </c>
      <c r="C1411" s="114" t="s">
        <v>45</v>
      </c>
      <c r="D1411" s="115" t="s">
        <v>46</v>
      </c>
      <c r="E1411" s="116">
        <v>39308</v>
      </c>
      <c r="F1411" s="117" t="s">
        <v>47</v>
      </c>
      <c r="G1411" s="40"/>
    </row>
    <row r="1412" spans="1:7" s="39" customFormat="1" ht="12.75">
      <c r="A1412" s="9">
        <f t="shared" si="150"/>
        <v>1276</v>
      </c>
      <c r="B1412" s="9">
        <f t="shared" si="151"/>
        <v>139</v>
      </c>
      <c r="C1412" s="114" t="s">
        <v>862</v>
      </c>
      <c r="D1412" s="115" t="s">
        <v>863</v>
      </c>
      <c r="E1412" s="116">
        <v>40316</v>
      </c>
      <c r="F1412" s="117" t="s">
        <v>1879</v>
      </c>
      <c r="G1412" s="40"/>
    </row>
    <row r="1413" spans="1:7" s="39" customFormat="1" ht="12.75">
      <c r="A1413" s="9">
        <f t="shared" si="150"/>
        <v>1277</v>
      </c>
      <c r="B1413" s="9">
        <f t="shared" si="151"/>
        <v>140</v>
      </c>
      <c r="C1413" s="114" t="s">
        <v>2530</v>
      </c>
      <c r="D1413" s="115" t="s">
        <v>2531</v>
      </c>
      <c r="E1413" s="116">
        <v>40754</v>
      </c>
      <c r="F1413" s="117" t="s">
        <v>1879</v>
      </c>
      <c r="G1413" s="40"/>
    </row>
    <row r="1414" spans="1:7" s="39" customFormat="1" ht="12.75">
      <c r="A1414" s="9">
        <f t="shared" si="150"/>
        <v>1278</v>
      </c>
      <c r="B1414" s="9">
        <f t="shared" si="151"/>
        <v>141</v>
      </c>
      <c r="C1414" s="114" t="s">
        <v>67</v>
      </c>
      <c r="D1414" s="115" t="s">
        <v>68</v>
      </c>
      <c r="E1414" s="116">
        <v>39718</v>
      </c>
      <c r="F1414" s="117" t="s">
        <v>728</v>
      </c>
      <c r="G1414" s="40"/>
    </row>
    <row r="1415" spans="1:7" s="39" customFormat="1" ht="12.75">
      <c r="A1415" s="9">
        <f t="shared" si="150"/>
        <v>1279</v>
      </c>
      <c r="B1415" s="9">
        <f t="shared" si="151"/>
        <v>142</v>
      </c>
      <c r="C1415" s="114" t="s">
        <v>50</v>
      </c>
      <c r="D1415" s="115" t="s">
        <v>51</v>
      </c>
      <c r="E1415" s="116">
        <v>39355</v>
      </c>
      <c r="F1415" s="117" t="s">
        <v>728</v>
      </c>
      <c r="G1415" s="40"/>
    </row>
    <row r="1416" spans="1:7" s="39" customFormat="1" ht="12.75">
      <c r="A1416" s="9">
        <f t="shared" si="150"/>
        <v>1280</v>
      </c>
      <c r="B1416" s="9">
        <f t="shared" si="151"/>
        <v>143</v>
      </c>
      <c r="C1416" s="115" t="s">
        <v>893</v>
      </c>
      <c r="D1416" s="118" t="s">
        <v>51</v>
      </c>
      <c r="E1416" s="116">
        <v>40085</v>
      </c>
      <c r="F1416" s="117" t="s">
        <v>728</v>
      </c>
      <c r="G1416" s="40"/>
    </row>
    <row r="1417" spans="1:7" s="39" customFormat="1" ht="12.75">
      <c r="A1417" s="9">
        <f t="shared" si="150"/>
        <v>1281</v>
      </c>
      <c r="B1417" s="9">
        <f t="shared" si="151"/>
        <v>144</v>
      </c>
      <c r="C1417" s="114" t="s">
        <v>636</v>
      </c>
      <c r="D1417" s="115" t="s">
        <v>51</v>
      </c>
      <c r="E1417" s="116">
        <v>40811</v>
      </c>
      <c r="F1417" s="117" t="s">
        <v>728</v>
      </c>
      <c r="G1417" s="40"/>
    </row>
    <row r="1418" spans="1:7" s="39" customFormat="1" ht="12.75">
      <c r="A1418" s="9">
        <f t="shared" si="150"/>
        <v>1282</v>
      </c>
      <c r="B1418" s="9">
        <f t="shared" si="151"/>
        <v>145</v>
      </c>
      <c r="C1418" s="114" t="s">
        <v>536</v>
      </c>
      <c r="D1418" s="115" t="s">
        <v>537</v>
      </c>
      <c r="E1418" s="116">
        <v>39786</v>
      </c>
      <c r="F1418" s="117" t="s">
        <v>1302</v>
      </c>
      <c r="G1418" s="40"/>
    </row>
    <row r="1419" spans="1:7" s="39" customFormat="1" ht="12.75">
      <c r="A1419" s="9">
        <f t="shared" si="150"/>
        <v>1283</v>
      </c>
      <c r="B1419" s="9">
        <f t="shared" si="151"/>
        <v>146</v>
      </c>
      <c r="C1419" s="114" t="s">
        <v>991</v>
      </c>
      <c r="D1419" s="115" t="s">
        <v>992</v>
      </c>
      <c r="E1419" s="116">
        <v>40146</v>
      </c>
      <c r="F1419" s="117" t="s">
        <v>1879</v>
      </c>
      <c r="G1419" s="40"/>
    </row>
    <row r="1420" spans="1:7" s="39" customFormat="1" ht="12.75">
      <c r="A1420" s="9">
        <f t="shared" si="150"/>
        <v>1284</v>
      </c>
      <c r="B1420" s="9">
        <f t="shared" si="151"/>
        <v>147</v>
      </c>
      <c r="C1420" s="114" t="s">
        <v>2097</v>
      </c>
      <c r="D1420" s="115" t="s">
        <v>2098</v>
      </c>
      <c r="E1420" s="116">
        <v>40014</v>
      </c>
      <c r="F1420" s="117" t="s">
        <v>728</v>
      </c>
      <c r="G1420" s="40"/>
    </row>
    <row r="1421" spans="1:7" s="8" customFormat="1" ht="12.75">
      <c r="A1421" s="9">
        <f>A1420+1</f>
        <v>1285</v>
      </c>
      <c r="B1421" s="9">
        <f>B1420+1</f>
        <v>148</v>
      </c>
      <c r="C1421" s="42" t="s">
        <v>517</v>
      </c>
      <c r="D1421" s="57" t="s">
        <v>2487</v>
      </c>
      <c r="E1421" s="58">
        <v>40875</v>
      </c>
      <c r="F1421" s="59" t="s">
        <v>1522</v>
      </c>
      <c r="G1421" s="9"/>
    </row>
    <row r="1422" spans="1:7" s="8" customFormat="1" ht="12.75">
      <c r="A1422" s="9"/>
      <c r="B1422" s="9"/>
      <c r="C1422" s="68"/>
      <c r="D1422" s="54"/>
      <c r="E1422" s="55"/>
      <c r="F1422" s="56"/>
      <c r="G1422" s="9"/>
    </row>
    <row r="1423" spans="1:7" s="8" customFormat="1" ht="12.75">
      <c r="A1423" s="28"/>
      <c r="B1423" s="28"/>
      <c r="C1423" s="69" t="s">
        <v>807</v>
      </c>
      <c r="D1423" s="70"/>
      <c r="E1423" s="71"/>
      <c r="F1423" s="72"/>
      <c r="G1423" s="14"/>
    </row>
    <row r="1424" spans="1:7" s="8" customFormat="1" ht="12.75">
      <c r="A1424" s="28">
        <f>A1421+1</f>
        <v>1286</v>
      </c>
      <c r="B1424" s="28">
        <v>1</v>
      </c>
      <c r="C1424" s="42" t="s">
        <v>1625</v>
      </c>
      <c r="D1424" s="57" t="s">
        <v>1626</v>
      </c>
      <c r="E1424" s="58">
        <v>40676</v>
      </c>
      <c r="F1424" s="59" t="s">
        <v>1302</v>
      </c>
      <c r="G1424" s="27"/>
    </row>
    <row r="1425" spans="1:7" s="8" customFormat="1" ht="12.75">
      <c r="A1425" s="9"/>
      <c r="B1425" s="9"/>
      <c r="C1425" s="68"/>
      <c r="D1425" s="54"/>
      <c r="E1425" s="55"/>
      <c r="F1425" s="56"/>
      <c r="G1425" s="9"/>
    </row>
    <row r="1426" ht="12.75">
      <c r="C1426" s="50" t="s">
        <v>1075</v>
      </c>
    </row>
    <row r="1427" spans="1:7" s="8" customFormat="1" ht="12.75">
      <c r="A1427" s="28">
        <f>A1424+1</f>
        <v>1287</v>
      </c>
      <c r="B1427" s="28">
        <v>1</v>
      </c>
      <c r="C1427" s="42" t="s">
        <v>971</v>
      </c>
      <c r="D1427" s="57" t="s">
        <v>972</v>
      </c>
      <c r="E1427" s="58">
        <v>40673</v>
      </c>
      <c r="F1427" s="59" t="s">
        <v>1879</v>
      </c>
      <c r="G1427" s="27"/>
    </row>
    <row r="1428" spans="1:6" s="8" customFormat="1" ht="12.75">
      <c r="A1428" s="9">
        <f>A1427+1</f>
        <v>1288</v>
      </c>
      <c r="B1428" s="9">
        <f>B1427+1</f>
        <v>2</v>
      </c>
      <c r="C1428" s="68" t="s">
        <v>538</v>
      </c>
      <c r="D1428" s="54" t="s">
        <v>539</v>
      </c>
      <c r="E1428" s="55">
        <v>40494</v>
      </c>
      <c r="F1428" s="56" t="s">
        <v>1879</v>
      </c>
    </row>
    <row r="1429" spans="1:6" s="8" customFormat="1" ht="12.75">
      <c r="A1429" s="9">
        <f aca="true" t="shared" si="152" ref="A1429:B1431">A1428+1</f>
        <v>1289</v>
      </c>
      <c r="B1429" s="9">
        <f t="shared" si="152"/>
        <v>3</v>
      </c>
      <c r="C1429" s="54" t="s">
        <v>35</v>
      </c>
      <c r="D1429" s="54" t="s">
        <v>36</v>
      </c>
      <c r="E1429" s="55">
        <v>40491</v>
      </c>
      <c r="F1429" s="56" t="s">
        <v>33</v>
      </c>
    </row>
    <row r="1430" spans="1:6" s="8" customFormat="1" ht="12.75">
      <c r="A1430" s="9">
        <f t="shared" si="152"/>
        <v>1290</v>
      </c>
      <c r="B1430" s="9">
        <f t="shared" si="152"/>
        <v>4</v>
      </c>
      <c r="C1430" s="68" t="s">
        <v>31</v>
      </c>
      <c r="D1430" s="54" t="s">
        <v>32</v>
      </c>
      <c r="E1430" s="55">
        <v>40218</v>
      </c>
      <c r="F1430" s="56" t="s">
        <v>33</v>
      </c>
    </row>
    <row r="1431" spans="1:6" s="8" customFormat="1" ht="12.75">
      <c r="A1431" s="9">
        <f t="shared" si="152"/>
        <v>1291</v>
      </c>
      <c r="B1431" s="9">
        <f t="shared" si="152"/>
        <v>5</v>
      </c>
      <c r="C1431" s="68" t="s">
        <v>34</v>
      </c>
      <c r="D1431" s="54" t="s">
        <v>32</v>
      </c>
      <c r="E1431" s="55">
        <v>40264</v>
      </c>
      <c r="F1431" s="56" t="s">
        <v>33</v>
      </c>
    </row>
    <row r="1432" spans="1:6" s="8" customFormat="1" ht="12.75">
      <c r="A1432" s="9">
        <f>A1431+1</f>
        <v>1292</v>
      </c>
      <c r="B1432" s="9">
        <f>B1431+1</f>
        <v>6</v>
      </c>
      <c r="C1432" s="42" t="s">
        <v>1543</v>
      </c>
      <c r="D1432" s="57" t="s">
        <v>1544</v>
      </c>
      <c r="E1432" s="58">
        <v>40507</v>
      </c>
      <c r="F1432" s="56" t="s">
        <v>1522</v>
      </c>
    </row>
    <row r="1433" spans="1:6" s="1" customFormat="1" ht="12.75">
      <c r="A1433" s="4"/>
      <c r="B1433" s="4"/>
      <c r="C1433" s="60"/>
      <c r="D1433" s="74"/>
      <c r="E1433" s="61"/>
      <c r="F1433" s="87"/>
    </row>
    <row r="1434" spans="1:6" s="1" customFormat="1" ht="12.75">
      <c r="A1434" s="4"/>
      <c r="B1434" s="4"/>
      <c r="C1434" s="50" t="s">
        <v>1712</v>
      </c>
      <c r="D1434" s="74"/>
      <c r="E1434" s="61"/>
      <c r="F1434" s="87"/>
    </row>
    <row r="1435" spans="1:6" s="1" customFormat="1" ht="12.75">
      <c r="A1435" s="4">
        <f>A1432+1</f>
        <v>1293</v>
      </c>
      <c r="B1435" s="4">
        <v>1</v>
      </c>
      <c r="C1435" s="60" t="s">
        <v>2695</v>
      </c>
      <c r="D1435" s="60" t="s">
        <v>2696</v>
      </c>
      <c r="E1435" s="61">
        <v>40248</v>
      </c>
      <c r="F1435" s="62" t="s">
        <v>1257</v>
      </c>
    </row>
    <row r="1436" spans="1:6" s="1" customFormat="1" ht="12.75">
      <c r="A1436" s="4">
        <f>A1435+1</f>
        <v>1294</v>
      </c>
      <c r="B1436" s="4">
        <f>B1435+1</f>
        <v>2</v>
      </c>
      <c r="C1436" s="60" t="s">
        <v>2691</v>
      </c>
      <c r="D1436" s="60" t="s">
        <v>2692</v>
      </c>
      <c r="E1436" s="61">
        <v>40757</v>
      </c>
      <c r="F1436" s="62" t="s">
        <v>1257</v>
      </c>
    </row>
    <row r="1437" spans="1:6" s="1" customFormat="1" ht="12.75">
      <c r="A1437" s="4">
        <f aca="true" t="shared" si="153" ref="A1437:A1443">A1436+1</f>
        <v>1295</v>
      </c>
      <c r="B1437" s="4">
        <f aca="true" t="shared" si="154" ref="B1437:B1443">B1436+1</f>
        <v>3</v>
      </c>
      <c r="C1437" s="60" t="s">
        <v>2687</v>
      </c>
      <c r="D1437" s="60" t="s">
        <v>2688</v>
      </c>
      <c r="E1437" s="61">
        <v>39934</v>
      </c>
      <c r="F1437" s="62" t="s">
        <v>1257</v>
      </c>
    </row>
    <row r="1438" spans="1:6" s="1" customFormat="1" ht="12.75">
      <c r="A1438" s="4">
        <f t="shared" si="153"/>
        <v>1296</v>
      </c>
      <c r="B1438" s="4">
        <f t="shared" si="154"/>
        <v>4</v>
      </c>
      <c r="C1438" s="60" t="s">
        <v>2689</v>
      </c>
      <c r="D1438" s="60" t="s">
        <v>2690</v>
      </c>
      <c r="E1438" s="61">
        <v>39938</v>
      </c>
      <c r="F1438" s="62" t="s">
        <v>1257</v>
      </c>
    </row>
    <row r="1439" spans="1:6" s="8" customFormat="1" ht="12.75">
      <c r="A1439" s="9">
        <f t="shared" si="153"/>
        <v>1297</v>
      </c>
      <c r="B1439" s="9">
        <f t="shared" si="154"/>
        <v>5</v>
      </c>
      <c r="C1439" s="42" t="s">
        <v>364</v>
      </c>
      <c r="D1439" s="57" t="s">
        <v>363</v>
      </c>
      <c r="E1439" s="58">
        <v>40754</v>
      </c>
      <c r="F1439" s="59" t="s">
        <v>1879</v>
      </c>
    </row>
    <row r="1440" spans="1:6" s="8" customFormat="1" ht="12.75">
      <c r="A1440" s="9">
        <f t="shared" si="153"/>
        <v>1298</v>
      </c>
      <c r="B1440" s="9">
        <f t="shared" si="154"/>
        <v>6</v>
      </c>
      <c r="C1440" s="42" t="s">
        <v>1713</v>
      </c>
      <c r="D1440" s="57" t="s">
        <v>1714</v>
      </c>
      <c r="E1440" s="58">
        <v>40788</v>
      </c>
      <c r="F1440" s="56" t="s">
        <v>2019</v>
      </c>
    </row>
    <row r="1441" spans="1:6" s="1" customFormat="1" ht="12.75">
      <c r="A1441" s="4">
        <f t="shared" si="153"/>
        <v>1299</v>
      </c>
      <c r="B1441" s="4">
        <f t="shared" si="154"/>
        <v>7</v>
      </c>
      <c r="C1441" s="60" t="s">
        <v>2693</v>
      </c>
      <c r="D1441" s="60" t="s">
        <v>2694</v>
      </c>
      <c r="E1441" s="61">
        <v>40129</v>
      </c>
      <c r="F1441" s="62" t="s">
        <v>1257</v>
      </c>
    </row>
    <row r="1442" spans="1:6" s="1" customFormat="1" ht="25.5">
      <c r="A1442" s="4">
        <f t="shared" si="153"/>
        <v>1300</v>
      </c>
      <c r="B1442" s="4">
        <f t="shared" si="154"/>
        <v>8</v>
      </c>
      <c r="C1442" s="60" t="s">
        <v>2686</v>
      </c>
      <c r="D1442" s="60" t="s">
        <v>2902</v>
      </c>
      <c r="E1442" s="61">
        <v>40755</v>
      </c>
      <c r="F1442" s="62" t="s">
        <v>1257</v>
      </c>
    </row>
    <row r="1443" spans="1:6" s="1" customFormat="1" ht="12" customHeight="1">
      <c r="A1443" s="4">
        <f t="shared" si="153"/>
        <v>1301</v>
      </c>
      <c r="B1443" s="4">
        <f t="shared" si="154"/>
        <v>9</v>
      </c>
      <c r="C1443" s="60" t="s">
        <v>2778</v>
      </c>
      <c r="D1443" s="60" t="s">
        <v>2779</v>
      </c>
      <c r="E1443" s="61">
        <v>40880</v>
      </c>
      <c r="F1443" s="62" t="s">
        <v>1257</v>
      </c>
    </row>
    <row r="1444" spans="1:6" s="1" customFormat="1" ht="12.75">
      <c r="A1444" s="4"/>
      <c r="B1444" s="4"/>
      <c r="C1444" s="60"/>
      <c r="D1444" s="74"/>
      <c r="E1444" s="61"/>
      <c r="F1444" s="87"/>
    </row>
    <row r="1445" ht="12.75">
      <c r="C1445" s="50" t="s">
        <v>1086</v>
      </c>
    </row>
    <row r="1446" spans="1:6" ht="12.75">
      <c r="A1446" s="2">
        <f>A1443+1</f>
        <v>1302</v>
      </c>
      <c r="B1446" s="2">
        <v>1</v>
      </c>
      <c r="C1446" s="80" t="s">
        <v>692</v>
      </c>
      <c r="D1446" s="51" t="s">
        <v>693</v>
      </c>
      <c r="E1446" s="67">
        <v>39873</v>
      </c>
      <c r="F1446" s="52" t="s">
        <v>728</v>
      </c>
    </row>
    <row r="1447" spans="1:6" s="8" customFormat="1" ht="12.75">
      <c r="A1447" s="9">
        <f aca="true" t="shared" si="155" ref="A1447:B1451">A1446+1</f>
        <v>1303</v>
      </c>
      <c r="B1447" s="9">
        <f t="shared" si="155"/>
        <v>2</v>
      </c>
      <c r="C1447" s="68" t="s">
        <v>2859</v>
      </c>
      <c r="D1447" s="54" t="s">
        <v>2860</v>
      </c>
      <c r="E1447" s="55">
        <v>39516</v>
      </c>
      <c r="F1447" s="56" t="s">
        <v>2861</v>
      </c>
    </row>
    <row r="1448" spans="1:6" ht="12.75">
      <c r="A1448" s="2">
        <f t="shared" si="155"/>
        <v>1304</v>
      </c>
      <c r="B1448" s="2">
        <f t="shared" si="155"/>
        <v>3</v>
      </c>
      <c r="C1448" s="80" t="s">
        <v>29</v>
      </c>
      <c r="D1448" s="51" t="s">
        <v>30</v>
      </c>
      <c r="E1448" s="67">
        <v>40496</v>
      </c>
      <c r="F1448" s="52" t="s">
        <v>1879</v>
      </c>
    </row>
    <row r="1449" spans="1:6" ht="12.75">
      <c r="A1449" s="2">
        <f t="shared" si="155"/>
        <v>1305</v>
      </c>
      <c r="B1449" s="2">
        <f t="shared" si="155"/>
        <v>4</v>
      </c>
      <c r="C1449" s="80" t="s">
        <v>25</v>
      </c>
      <c r="D1449" s="51" t="s">
        <v>26</v>
      </c>
      <c r="E1449" s="67">
        <v>40430</v>
      </c>
      <c r="F1449" s="52" t="s">
        <v>728</v>
      </c>
    </row>
    <row r="1450" spans="1:6" ht="12.75">
      <c r="A1450" s="2">
        <f t="shared" si="155"/>
        <v>1306</v>
      </c>
      <c r="B1450" s="2">
        <f t="shared" si="155"/>
        <v>5</v>
      </c>
      <c r="C1450" s="80" t="s">
        <v>23</v>
      </c>
      <c r="D1450" s="51" t="s">
        <v>24</v>
      </c>
      <c r="E1450" s="67">
        <v>40383</v>
      </c>
      <c r="F1450" s="52" t="s">
        <v>728</v>
      </c>
    </row>
    <row r="1451" spans="1:6" ht="12.75">
      <c r="A1451" s="2">
        <f t="shared" si="155"/>
        <v>1307</v>
      </c>
      <c r="B1451" s="2">
        <f t="shared" si="155"/>
        <v>6</v>
      </c>
      <c r="C1451" s="80" t="s">
        <v>27</v>
      </c>
      <c r="D1451" s="51" t="s">
        <v>28</v>
      </c>
      <c r="E1451" s="67">
        <v>40406</v>
      </c>
      <c r="F1451" s="52" t="s">
        <v>728</v>
      </c>
    </row>
    <row r="1453" ht="12.75">
      <c r="C1453" s="50" t="s">
        <v>1087</v>
      </c>
    </row>
    <row r="1454" spans="1:6" ht="12.75">
      <c r="A1454" s="9">
        <f>A1451+1</f>
        <v>1308</v>
      </c>
      <c r="B1454" s="9">
        <f>B1453+1</f>
        <v>1</v>
      </c>
      <c r="C1454" s="51" t="s">
        <v>2887</v>
      </c>
      <c r="D1454" s="51" t="s">
        <v>2888</v>
      </c>
      <c r="E1454" s="67">
        <v>40446</v>
      </c>
      <c r="F1454" s="52" t="s">
        <v>1271</v>
      </c>
    </row>
    <row r="1455" spans="1:6" ht="12.75">
      <c r="A1455" s="2">
        <f>A1454+1</f>
        <v>1309</v>
      </c>
      <c r="B1455" s="2">
        <f>B1454+1</f>
        <v>2</v>
      </c>
      <c r="C1455" s="42" t="s">
        <v>801</v>
      </c>
      <c r="D1455" s="57" t="s">
        <v>802</v>
      </c>
      <c r="E1455" s="58">
        <v>40856</v>
      </c>
      <c r="F1455" s="59" t="s">
        <v>1522</v>
      </c>
    </row>
    <row r="1456" spans="1:7" s="1" customFormat="1" ht="12.75">
      <c r="A1456" s="33">
        <f>A1455+1</f>
        <v>1310</v>
      </c>
      <c r="B1456" s="33">
        <f>B1455+1</f>
        <v>3</v>
      </c>
      <c r="C1456" s="60" t="s">
        <v>2450</v>
      </c>
      <c r="D1456" s="60" t="s">
        <v>2451</v>
      </c>
      <c r="E1456" s="61">
        <v>40157</v>
      </c>
      <c r="F1456" s="62" t="s">
        <v>1271</v>
      </c>
      <c r="G1456" s="29"/>
    </row>
    <row r="1458" ht="12.75">
      <c r="C1458" s="50" t="s">
        <v>1258</v>
      </c>
    </row>
    <row r="1459" spans="1:6" s="8" customFormat="1" ht="12.75">
      <c r="A1459" s="9">
        <f>A1456+1</f>
        <v>1311</v>
      </c>
      <c r="B1459" s="9">
        <v>1</v>
      </c>
      <c r="C1459" s="54" t="s">
        <v>1261</v>
      </c>
      <c r="D1459" s="54" t="s">
        <v>1262</v>
      </c>
      <c r="E1459" s="55">
        <v>40148</v>
      </c>
      <c r="F1459" s="56" t="s">
        <v>1271</v>
      </c>
    </row>
    <row r="1460" spans="1:6" s="8" customFormat="1" ht="12.75">
      <c r="A1460" s="9">
        <f>A1459+1</f>
        <v>1312</v>
      </c>
      <c r="B1460" s="9">
        <f>B1459+1</f>
        <v>2</v>
      </c>
      <c r="C1460" s="54" t="s">
        <v>1259</v>
      </c>
      <c r="D1460" s="54" t="s">
        <v>1260</v>
      </c>
      <c r="E1460" s="55">
        <v>40423</v>
      </c>
      <c r="F1460" s="56" t="s">
        <v>1879</v>
      </c>
    </row>
    <row r="1462" ht="12.75">
      <c r="C1462" s="50" t="s">
        <v>1088</v>
      </c>
    </row>
    <row r="1463" spans="1:6" s="8" customFormat="1" ht="12.75">
      <c r="A1463" s="9">
        <f>A1460+1</f>
        <v>1313</v>
      </c>
      <c r="B1463" s="9">
        <v>1</v>
      </c>
      <c r="C1463" s="68" t="s">
        <v>2135</v>
      </c>
      <c r="D1463" s="54" t="s">
        <v>2136</v>
      </c>
      <c r="E1463" s="55">
        <v>40086</v>
      </c>
      <c r="F1463" s="56" t="s">
        <v>559</v>
      </c>
    </row>
    <row r="1464" spans="1:6" ht="12.75">
      <c r="A1464" s="9">
        <f>A1463+1</f>
        <v>1314</v>
      </c>
      <c r="B1464" s="9">
        <f>B1463+1</f>
        <v>2</v>
      </c>
      <c r="C1464" s="51" t="s">
        <v>208</v>
      </c>
      <c r="D1464" s="51" t="s">
        <v>22</v>
      </c>
      <c r="E1464" s="67">
        <v>40246</v>
      </c>
      <c r="F1464" s="52" t="s">
        <v>1879</v>
      </c>
    </row>
    <row r="1466" ht="12.75">
      <c r="C1466" s="50" t="s">
        <v>1005</v>
      </c>
    </row>
    <row r="1467" spans="1:6" s="8" customFormat="1" ht="12.75">
      <c r="A1467" s="9">
        <f>A1464+1</f>
        <v>1315</v>
      </c>
      <c r="B1467" s="9">
        <v>1</v>
      </c>
      <c r="C1467" s="68" t="s">
        <v>2509</v>
      </c>
      <c r="D1467" s="54" t="s">
        <v>2464</v>
      </c>
      <c r="E1467" s="55">
        <v>40745</v>
      </c>
      <c r="F1467" s="56" t="s">
        <v>1522</v>
      </c>
    </row>
    <row r="1468" spans="1:6" s="8" customFormat="1" ht="12.75">
      <c r="A1468" s="9">
        <f aca="true" t="shared" si="156" ref="A1468:B1473">A1467+1</f>
        <v>1316</v>
      </c>
      <c r="B1468" s="9">
        <f t="shared" si="156"/>
        <v>2</v>
      </c>
      <c r="C1468" s="68" t="s">
        <v>2508</v>
      </c>
      <c r="D1468" s="54" t="s">
        <v>2464</v>
      </c>
      <c r="E1468" s="55">
        <v>40747</v>
      </c>
      <c r="F1468" s="56" t="s">
        <v>1522</v>
      </c>
    </row>
    <row r="1469" spans="1:6" s="8" customFormat="1" ht="12.75">
      <c r="A1469" s="9">
        <f t="shared" si="156"/>
        <v>1317</v>
      </c>
      <c r="B1469" s="9">
        <f t="shared" si="156"/>
        <v>3</v>
      </c>
      <c r="C1469" s="68" t="s">
        <v>2610</v>
      </c>
      <c r="D1469" s="54" t="s">
        <v>177</v>
      </c>
      <c r="E1469" s="55">
        <v>40722</v>
      </c>
      <c r="F1469" s="56" t="s">
        <v>1522</v>
      </c>
    </row>
    <row r="1470" spans="1:6" s="8" customFormat="1" ht="12.75">
      <c r="A1470" s="9">
        <f t="shared" si="156"/>
        <v>1318</v>
      </c>
      <c r="B1470" s="9">
        <f t="shared" si="156"/>
        <v>4</v>
      </c>
      <c r="C1470" s="68" t="s">
        <v>2271</v>
      </c>
      <c r="D1470" s="54" t="s">
        <v>177</v>
      </c>
      <c r="E1470" s="55">
        <v>40789</v>
      </c>
      <c r="F1470" s="56" t="s">
        <v>1522</v>
      </c>
    </row>
    <row r="1471" spans="1:6" s="8" customFormat="1" ht="12.75">
      <c r="A1471" s="9">
        <f t="shared" si="156"/>
        <v>1319</v>
      </c>
      <c r="B1471" s="9">
        <f t="shared" si="156"/>
        <v>5</v>
      </c>
      <c r="C1471" s="68" t="s">
        <v>620</v>
      </c>
      <c r="D1471" s="54" t="s">
        <v>177</v>
      </c>
      <c r="E1471" s="55">
        <v>40803</v>
      </c>
      <c r="F1471" s="56" t="s">
        <v>1522</v>
      </c>
    </row>
    <row r="1472" spans="1:6" s="8" customFormat="1" ht="12.75">
      <c r="A1472" s="9">
        <f t="shared" si="156"/>
        <v>1320</v>
      </c>
      <c r="B1472" s="9">
        <f t="shared" si="156"/>
        <v>6</v>
      </c>
      <c r="C1472" s="68" t="s">
        <v>619</v>
      </c>
      <c r="D1472" s="54" t="s">
        <v>177</v>
      </c>
      <c r="E1472" s="55">
        <v>40803</v>
      </c>
      <c r="F1472" s="56" t="s">
        <v>1522</v>
      </c>
    </row>
    <row r="1473" spans="1:6" s="8" customFormat="1" ht="12.75">
      <c r="A1473" s="9">
        <f t="shared" si="156"/>
        <v>1321</v>
      </c>
      <c r="B1473" s="9">
        <f t="shared" si="156"/>
        <v>7</v>
      </c>
      <c r="C1473" s="68" t="s">
        <v>621</v>
      </c>
      <c r="D1473" s="54" t="s">
        <v>177</v>
      </c>
      <c r="E1473" s="55">
        <v>40813</v>
      </c>
      <c r="F1473" s="56" t="s">
        <v>1522</v>
      </c>
    </row>
    <row r="1474" spans="1:6" s="8" customFormat="1" ht="12.75">
      <c r="A1474" s="9">
        <f>A1473+1</f>
        <v>1322</v>
      </c>
      <c r="B1474" s="9">
        <f>B1473+1</f>
        <v>8</v>
      </c>
      <c r="C1474" s="42" t="s">
        <v>1564</v>
      </c>
      <c r="D1474" s="57" t="s">
        <v>177</v>
      </c>
      <c r="E1474" s="58">
        <v>40833</v>
      </c>
      <c r="F1474" s="59" t="s">
        <v>1522</v>
      </c>
    </row>
    <row r="1475" spans="1:6" s="8" customFormat="1" ht="12.75">
      <c r="A1475" s="9">
        <f>A1474+1</f>
        <v>1323</v>
      </c>
      <c r="B1475" s="9">
        <f>B1474+1</f>
        <v>9</v>
      </c>
      <c r="C1475" s="42" t="s">
        <v>511</v>
      </c>
      <c r="D1475" s="57" t="s">
        <v>177</v>
      </c>
      <c r="E1475" s="58">
        <v>40862</v>
      </c>
      <c r="F1475" s="59" t="s">
        <v>1522</v>
      </c>
    </row>
    <row r="1476" spans="1:6" s="8" customFormat="1" ht="12.75">
      <c r="A1476" s="9">
        <f aca="true" t="shared" si="157" ref="A1476:A1502">A1475+1</f>
        <v>1324</v>
      </c>
      <c r="B1476" s="9">
        <f aca="true" t="shared" si="158" ref="B1476:B1502">B1475+1</f>
        <v>10</v>
      </c>
      <c r="C1476" s="68" t="s">
        <v>2321</v>
      </c>
      <c r="D1476" s="54" t="s">
        <v>2322</v>
      </c>
      <c r="E1476" s="55">
        <v>40421</v>
      </c>
      <c r="F1476" s="56" t="s">
        <v>1281</v>
      </c>
    </row>
    <row r="1477" spans="1:6" s="8" customFormat="1" ht="12.75">
      <c r="A1477" s="9">
        <f t="shared" si="157"/>
        <v>1325</v>
      </c>
      <c r="B1477" s="9">
        <f t="shared" si="158"/>
        <v>11</v>
      </c>
      <c r="C1477" s="68" t="s">
        <v>1823</v>
      </c>
      <c r="D1477" s="54" t="s">
        <v>1822</v>
      </c>
      <c r="E1477" s="55">
        <v>40217</v>
      </c>
      <c r="F1477" s="56" t="s">
        <v>1522</v>
      </c>
    </row>
    <row r="1478" spans="1:6" s="8" customFormat="1" ht="12.75">
      <c r="A1478" s="9">
        <f t="shared" si="157"/>
        <v>1326</v>
      </c>
      <c r="B1478" s="9">
        <f t="shared" si="158"/>
        <v>12</v>
      </c>
      <c r="C1478" s="68" t="s">
        <v>2180</v>
      </c>
      <c r="D1478" s="54" t="s">
        <v>1822</v>
      </c>
      <c r="E1478" s="55">
        <v>40220</v>
      </c>
      <c r="F1478" s="56" t="s">
        <v>1879</v>
      </c>
    </row>
    <row r="1479" spans="1:6" s="8" customFormat="1" ht="12.75">
      <c r="A1479" s="9">
        <f t="shared" si="157"/>
        <v>1327</v>
      </c>
      <c r="B1479" s="9">
        <f t="shared" si="158"/>
        <v>13</v>
      </c>
      <c r="C1479" s="68" t="s">
        <v>1821</v>
      </c>
      <c r="D1479" s="54" t="s">
        <v>1822</v>
      </c>
      <c r="E1479" s="55">
        <v>40220</v>
      </c>
      <c r="F1479" s="56" t="s">
        <v>1522</v>
      </c>
    </row>
    <row r="1480" spans="1:6" s="8" customFormat="1" ht="12.75">
      <c r="A1480" s="9">
        <f t="shared" si="157"/>
        <v>1328</v>
      </c>
      <c r="B1480" s="9">
        <f t="shared" si="158"/>
        <v>14</v>
      </c>
      <c r="C1480" s="68" t="s">
        <v>1824</v>
      </c>
      <c r="D1480" s="54" t="s">
        <v>1822</v>
      </c>
      <c r="E1480" s="55">
        <v>40220</v>
      </c>
      <c r="F1480" s="56" t="s">
        <v>1522</v>
      </c>
    </row>
    <row r="1481" spans="1:6" s="8" customFormat="1" ht="12.75">
      <c r="A1481" s="9">
        <f t="shared" si="157"/>
        <v>1329</v>
      </c>
      <c r="B1481" s="9">
        <f t="shared" si="158"/>
        <v>15</v>
      </c>
      <c r="C1481" s="68" t="s">
        <v>1825</v>
      </c>
      <c r="D1481" s="54" t="s">
        <v>1822</v>
      </c>
      <c r="E1481" s="55">
        <v>40220</v>
      </c>
      <c r="F1481" s="56" t="s">
        <v>1522</v>
      </c>
    </row>
    <row r="1482" spans="1:6" s="8" customFormat="1" ht="12.75">
      <c r="A1482" s="9">
        <f aca="true" t="shared" si="159" ref="A1482:A1494">A1481+1</f>
        <v>1330</v>
      </c>
      <c r="B1482" s="9">
        <f aca="true" t="shared" si="160" ref="B1482:B1494">B1481+1</f>
        <v>16</v>
      </c>
      <c r="C1482" s="68" t="s">
        <v>1826</v>
      </c>
      <c r="D1482" s="54" t="s">
        <v>1822</v>
      </c>
      <c r="E1482" s="55">
        <v>40220</v>
      </c>
      <c r="F1482" s="56" t="s">
        <v>1522</v>
      </c>
    </row>
    <row r="1483" spans="1:6" s="8" customFormat="1" ht="12.75">
      <c r="A1483" s="9">
        <f t="shared" si="159"/>
        <v>1331</v>
      </c>
      <c r="B1483" s="9">
        <f t="shared" si="160"/>
        <v>17</v>
      </c>
      <c r="C1483" s="68" t="s">
        <v>2590</v>
      </c>
      <c r="D1483" s="54" t="s">
        <v>2591</v>
      </c>
      <c r="E1483" s="55">
        <v>39224</v>
      </c>
      <c r="F1483" s="56" t="s">
        <v>1879</v>
      </c>
    </row>
    <row r="1484" spans="1:6" s="8" customFormat="1" ht="12.75">
      <c r="A1484" s="9">
        <f t="shared" si="159"/>
        <v>1332</v>
      </c>
      <c r="B1484" s="9">
        <f t="shared" si="160"/>
        <v>18</v>
      </c>
      <c r="C1484" s="68" t="s">
        <v>2618</v>
      </c>
      <c r="D1484" s="54" t="s">
        <v>2591</v>
      </c>
      <c r="E1484" s="55">
        <v>39582</v>
      </c>
      <c r="F1484" s="56" t="s">
        <v>1218</v>
      </c>
    </row>
    <row r="1485" spans="1:6" s="8" customFormat="1" ht="12.75">
      <c r="A1485" s="9">
        <f t="shared" si="159"/>
        <v>1333</v>
      </c>
      <c r="B1485" s="9">
        <f t="shared" si="160"/>
        <v>19</v>
      </c>
      <c r="C1485" s="68" t="s">
        <v>644</v>
      </c>
      <c r="D1485" s="54" t="s">
        <v>645</v>
      </c>
      <c r="E1485" s="55">
        <v>40382</v>
      </c>
      <c r="F1485" s="56" t="s">
        <v>1218</v>
      </c>
    </row>
    <row r="1486" spans="1:6" s="8" customFormat="1" ht="12.75">
      <c r="A1486" s="9">
        <f t="shared" si="159"/>
        <v>1334</v>
      </c>
      <c r="B1486" s="9">
        <f t="shared" si="160"/>
        <v>20</v>
      </c>
      <c r="C1486" s="68" t="s">
        <v>6</v>
      </c>
      <c r="D1486" s="54" t="s">
        <v>4</v>
      </c>
      <c r="E1486" s="55">
        <v>40802</v>
      </c>
      <c r="F1486" s="56" t="s">
        <v>1302</v>
      </c>
    </row>
    <row r="1487" spans="1:6" s="8" customFormat="1" ht="12.75">
      <c r="A1487" s="9">
        <f t="shared" si="159"/>
        <v>1335</v>
      </c>
      <c r="B1487" s="9">
        <f t="shared" si="160"/>
        <v>21</v>
      </c>
      <c r="C1487" s="68" t="s">
        <v>3</v>
      </c>
      <c r="D1487" s="54" t="s">
        <v>4</v>
      </c>
      <c r="E1487" s="55">
        <v>40802</v>
      </c>
      <c r="F1487" s="56" t="s">
        <v>1302</v>
      </c>
    </row>
    <row r="1488" spans="1:6" s="8" customFormat="1" ht="12.75">
      <c r="A1488" s="9">
        <f t="shared" si="159"/>
        <v>1336</v>
      </c>
      <c r="B1488" s="9">
        <f t="shared" si="160"/>
        <v>22</v>
      </c>
      <c r="C1488" s="68" t="s">
        <v>5</v>
      </c>
      <c r="D1488" s="54" t="s">
        <v>4</v>
      </c>
      <c r="E1488" s="55">
        <v>40803</v>
      </c>
      <c r="F1488" s="56" t="s">
        <v>1302</v>
      </c>
    </row>
    <row r="1489" spans="1:6" s="8" customFormat="1" ht="12.75">
      <c r="A1489" s="9">
        <f t="shared" si="159"/>
        <v>1337</v>
      </c>
      <c r="B1489" s="9">
        <f t="shared" si="160"/>
        <v>23</v>
      </c>
      <c r="C1489" s="68" t="s">
        <v>7</v>
      </c>
      <c r="D1489" s="54" t="s">
        <v>4</v>
      </c>
      <c r="E1489" s="55">
        <v>40803</v>
      </c>
      <c r="F1489" s="56" t="s">
        <v>1302</v>
      </c>
    </row>
    <row r="1490" spans="1:6" s="8" customFormat="1" ht="12.75">
      <c r="A1490" s="9">
        <f t="shared" si="159"/>
        <v>1338</v>
      </c>
      <c r="B1490" s="9">
        <f t="shared" si="160"/>
        <v>24</v>
      </c>
      <c r="C1490" s="68" t="s">
        <v>8</v>
      </c>
      <c r="D1490" s="54" t="s">
        <v>4</v>
      </c>
      <c r="E1490" s="55">
        <v>40804</v>
      </c>
      <c r="F1490" s="56" t="s">
        <v>1302</v>
      </c>
    </row>
    <row r="1491" spans="1:6" s="8" customFormat="1" ht="12.75">
      <c r="A1491" s="9">
        <f t="shared" si="159"/>
        <v>1339</v>
      </c>
      <c r="B1491" s="9">
        <f t="shared" si="160"/>
        <v>25</v>
      </c>
      <c r="C1491" s="68" t="s">
        <v>9</v>
      </c>
      <c r="D1491" s="54" t="s">
        <v>4</v>
      </c>
      <c r="E1491" s="55">
        <v>40805</v>
      </c>
      <c r="F1491" s="56" t="s">
        <v>1302</v>
      </c>
    </row>
    <row r="1492" spans="1:6" s="8" customFormat="1" ht="12.75">
      <c r="A1492" s="9">
        <f t="shared" si="159"/>
        <v>1340</v>
      </c>
      <c r="B1492" s="9">
        <f t="shared" si="160"/>
        <v>26</v>
      </c>
      <c r="C1492" s="42" t="s">
        <v>788</v>
      </c>
      <c r="D1492" s="57" t="s">
        <v>789</v>
      </c>
      <c r="E1492" s="58">
        <v>40839</v>
      </c>
      <c r="F1492" s="59" t="s">
        <v>728</v>
      </c>
    </row>
    <row r="1493" spans="1:6" s="8" customFormat="1" ht="12.75">
      <c r="A1493" s="9">
        <f t="shared" si="159"/>
        <v>1341</v>
      </c>
      <c r="B1493" s="9">
        <f t="shared" si="160"/>
        <v>27</v>
      </c>
      <c r="C1493" s="68" t="s">
        <v>2295</v>
      </c>
      <c r="D1493" s="54" t="s">
        <v>2296</v>
      </c>
      <c r="E1493" s="55">
        <v>40195</v>
      </c>
      <c r="F1493" s="56" t="s">
        <v>1522</v>
      </c>
    </row>
    <row r="1494" spans="1:6" s="8" customFormat="1" ht="12.75">
      <c r="A1494" s="9">
        <f t="shared" si="159"/>
        <v>1342</v>
      </c>
      <c r="B1494" s="9">
        <f t="shared" si="160"/>
        <v>28</v>
      </c>
      <c r="C1494" s="68" t="s">
        <v>221</v>
      </c>
      <c r="D1494" s="54" t="s">
        <v>2296</v>
      </c>
      <c r="E1494" s="55">
        <v>40195</v>
      </c>
      <c r="F1494" s="56" t="s">
        <v>1879</v>
      </c>
    </row>
    <row r="1495" spans="1:6" s="8" customFormat="1" ht="12.75">
      <c r="A1495" s="9">
        <f t="shared" si="157"/>
        <v>1343</v>
      </c>
      <c r="B1495" s="9">
        <f t="shared" si="158"/>
        <v>29</v>
      </c>
      <c r="C1495" s="68" t="s">
        <v>220</v>
      </c>
      <c r="D1495" s="54" t="s">
        <v>2296</v>
      </c>
      <c r="E1495" s="55">
        <v>40197</v>
      </c>
      <c r="F1495" s="56" t="s">
        <v>1522</v>
      </c>
    </row>
    <row r="1496" spans="1:6" s="8" customFormat="1" ht="12.75">
      <c r="A1496" s="9">
        <f t="shared" si="157"/>
        <v>1344</v>
      </c>
      <c r="B1496" s="9">
        <f t="shared" si="158"/>
        <v>30</v>
      </c>
      <c r="C1496" s="68" t="s">
        <v>1843</v>
      </c>
      <c r="D1496" s="76" t="s">
        <v>2296</v>
      </c>
      <c r="E1496" s="55">
        <v>40216</v>
      </c>
      <c r="F1496" s="56" t="s">
        <v>1522</v>
      </c>
    </row>
    <row r="1497" spans="1:6" s="8" customFormat="1" ht="12.75">
      <c r="A1497" s="9">
        <f t="shared" si="157"/>
        <v>1345</v>
      </c>
      <c r="B1497" s="9">
        <f t="shared" si="158"/>
        <v>31</v>
      </c>
      <c r="C1497" s="68" t="s">
        <v>1829</v>
      </c>
      <c r="D1497" s="54" t="s">
        <v>2296</v>
      </c>
      <c r="E1497" s="55">
        <v>40216</v>
      </c>
      <c r="F1497" s="56" t="s">
        <v>1522</v>
      </c>
    </row>
    <row r="1498" spans="1:6" s="8" customFormat="1" ht="12.75">
      <c r="A1498" s="9">
        <f t="shared" si="157"/>
        <v>1346</v>
      </c>
      <c r="B1498" s="9">
        <f t="shared" si="158"/>
        <v>32</v>
      </c>
      <c r="C1498" s="68" t="s">
        <v>2179</v>
      </c>
      <c r="D1498" s="76" t="s">
        <v>2296</v>
      </c>
      <c r="E1498" s="55">
        <v>40216</v>
      </c>
      <c r="F1498" s="56" t="s">
        <v>1522</v>
      </c>
    </row>
    <row r="1499" spans="1:7" s="19" customFormat="1" ht="12.75">
      <c r="A1499" s="9">
        <f t="shared" si="157"/>
        <v>1347</v>
      </c>
      <c r="B1499" s="9">
        <f t="shared" si="158"/>
        <v>33</v>
      </c>
      <c r="C1499" s="93" t="s">
        <v>2329</v>
      </c>
      <c r="D1499" s="94" t="s">
        <v>2296</v>
      </c>
      <c r="E1499" s="95">
        <v>40446</v>
      </c>
      <c r="F1499" s="96" t="s">
        <v>1879</v>
      </c>
      <c r="G1499" s="8"/>
    </row>
    <row r="1500" spans="1:6" s="1" customFormat="1" ht="12.75">
      <c r="A1500" s="4">
        <f t="shared" si="157"/>
        <v>1348</v>
      </c>
      <c r="B1500" s="4">
        <f t="shared" si="158"/>
        <v>34</v>
      </c>
      <c r="C1500" s="60" t="s">
        <v>2766</v>
      </c>
      <c r="D1500" s="60" t="s">
        <v>2767</v>
      </c>
      <c r="E1500" s="61">
        <v>40891</v>
      </c>
      <c r="F1500" s="62" t="s">
        <v>728</v>
      </c>
    </row>
    <row r="1501" spans="1:7" s="19" customFormat="1" ht="12.75">
      <c r="A1501" s="9">
        <f t="shared" si="157"/>
        <v>1349</v>
      </c>
      <c r="B1501" s="9">
        <f t="shared" si="158"/>
        <v>35</v>
      </c>
      <c r="C1501" s="68" t="s">
        <v>171</v>
      </c>
      <c r="D1501" s="54" t="s">
        <v>172</v>
      </c>
      <c r="E1501" s="55">
        <v>40670</v>
      </c>
      <c r="F1501" s="56" t="s">
        <v>1879</v>
      </c>
      <c r="G1501" s="8"/>
    </row>
    <row r="1502" spans="1:6" s="8" customFormat="1" ht="12.75">
      <c r="A1502" s="9">
        <f t="shared" si="157"/>
        <v>1350</v>
      </c>
      <c r="B1502" s="9">
        <f t="shared" si="158"/>
        <v>36</v>
      </c>
      <c r="C1502" s="93" t="s">
        <v>173</v>
      </c>
      <c r="D1502" s="94" t="s">
        <v>172</v>
      </c>
      <c r="E1502" s="95">
        <v>40670</v>
      </c>
      <c r="F1502" s="96" t="s">
        <v>1879</v>
      </c>
    </row>
    <row r="1503" spans="1:7" s="8" customFormat="1" ht="12.75">
      <c r="A1503" s="9">
        <f>A1502+1</f>
        <v>1351</v>
      </c>
      <c r="B1503" s="9">
        <f>B1502+1</f>
        <v>37</v>
      </c>
      <c r="C1503" s="68" t="s">
        <v>2610</v>
      </c>
      <c r="D1503" s="54" t="s">
        <v>1440</v>
      </c>
      <c r="E1503" s="55">
        <v>40551</v>
      </c>
      <c r="F1503" s="56" t="s">
        <v>1879</v>
      </c>
      <c r="G1503" s="27"/>
    </row>
    <row r="1504" spans="1:6" s="8" customFormat="1" ht="12.75">
      <c r="A1504" s="9">
        <f>A1503+1</f>
        <v>1352</v>
      </c>
      <c r="B1504" s="9">
        <f>B1503+1</f>
        <v>38</v>
      </c>
      <c r="C1504" s="68" t="s">
        <v>1173</v>
      </c>
      <c r="D1504" s="54" t="s">
        <v>1440</v>
      </c>
      <c r="E1504" s="55">
        <v>40552</v>
      </c>
      <c r="F1504" s="56" t="s">
        <v>1879</v>
      </c>
    </row>
    <row r="1505" spans="1:7" s="19" customFormat="1" ht="12.75">
      <c r="A1505" s="9">
        <f aca="true" t="shared" si="161" ref="A1505:A1530">A1504+1</f>
        <v>1353</v>
      </c>
      <c r="B1505" s="9">
        <f aca="true" t="shared" si="162" ref="B1505:B1530">B1504+1</f>
        <v>39</v>
      </c>
      <c r="C1505" s="93" t="s">
        <v>1439</v>
      </c>
      <c r="D1505" s="94" t="s">
        <v>1440</v>
      </c>
      <c r="E1505" s="95">
        <v>40583</v>
      </c>
      <c r="F1505" s="96" t="s">
        <v>1879</v>
      </c>
      <c r="G1505" s="8"/>
    </row>
    <row r="1506" spans="1:6" s="8" customFormat="1" ht="12.75">
      <c r="A1506" s="9">
        <f t="shared" si="161"/>
        <v>1354</v>
      </c>
      <c r="B1506" s="9">
        <f t="shared" si="162"/>
        <v>40</v>
      </c>
      <c r="C1506" s="54" t="s">
        <v>1872</v>
      </c>
      <c r="D1506" s="54" t="s">
        <v>1873</v>
      </c>
      <c r="E1506" s="55">
        <v>40764</v>
      </c>
      <c r="F1506" s="56" t="s">
        <v>1218</v>
      </c>
    </row>
    <row r="1507" spans="1:7" s="19" customFormat="1" ht="12.75">
      <c r="A1507" s="9">
        <f t="shared" si="161"/>
        <v>1355</v>
      </c>
      <c r="B1507" s="9">
        <f t="shared" si="162"/>
        <v>41</v>
      </c>
      <c r="C1507" s="68" t="s">
        <v>1431</v>
      </c>
      <c r="D1507" s="54" t="s">
        <v>1432</v>
      </c>
      <c r="E1507" s="55">
        <v>40604</v>
      </c>
      <c r="F1507" s="56" t="s">
        <v>1433</v>
      </c>
      <c r="G1507" s="8"/>
    </row>
    <row r="1508" spans="1:7" s="19" customFormat="1" ht="12.75">
      <c r="A1508" s="9">
        <f t="shared" si="161"/>
        <v>1356</v>
      </c>
      <c r="B1508" s="9">
        <f t="shared" si="162"/>
        <v>42</v>
      </c>
      <c r="C1508" s="93" t="s">
        <v>164</v>
      </c>
      <c r="D1508" s="94" t="s">
        <v>1432</v>
      </c>
      <c r="E1508" s="95">
        <v>40673</v>
      </c>
      <c r="F1508" s="96" t="s">
        <v>1879</v>
      </c>
      <c r="G1508" s="8"/>
    </row>
    <row r="1509" spans="1:7" s="19" customFormat="1" ht="12.75">
      <c r="A1509" s="9">
        <f t="shared" si="161"/>
        <v>1357</v>
      </c>
      <c r="B1509" s="9">
        <f t="shared" si="162"/>
        <v>43</v>
      </c>
      <c r="C1509" s="93" t="s">
        <v>2319</v>
      </c>
      <c r="D1509" s="94" t="s">
        <v>2320</v>
      </c>
      <c r="E1509" s="95">
        <v>40401</v>
      </c>
      <c r="F1509" s="96" t="s">
        <v>1879</v>
      </c>
      <c r="G1509" s="8"/>
    </row>
    <row r="1510" spans="1:6" s="19" customFormat="1" ht="12.75">
      <c r="A1510" s="9">
        <f t="shared" si="161"/>
        <v>1358</v>
      </c>
      <c r="B1510" s="9">
        <f t="shared" si="162"/>
        <v>44</v>
      </c>
      <c r="C1510" s="93" t="s">
        <v>1176</v>
      </c>
      <c r="D1510" s="94" t="s">
        <v>1177</v>
      </c>
      <c r="E1510" s="95">
        <v>40567</v>
      </c>
      <c r="F1510" s="96" t="s">
        <v>1218</v>
      </c>
    </row>
    <row r="1511" spans="1:7" s="19" customFormat="1" ht="12.75">
      <c r="A1511" s="9">
        <f t="shared" si="161"/>
        <v>1359</v>
      </c>
      <c r="B1511" s="9">
        <f t="shared" si="162"/>
        <v>45</v>
      </c>
      <c r="C1511" s="93" t="s">
        <v>2458</v>
      </c>
      <c r="D1511" s="94" t="s">
        <v>2457</v>
      </c>
      <c r="E1511" s="95">
        <v>40725</v>
      </c>
      <c r="F1511" s="96" t="s">
        <v>1522</v>
      </c>
      <c r="G1511" s="8"/>
    </row>
    <row r="1512" spans="1:6" s="19" customFormat="1" ht="12.75">
      <c r="A1512" s="9">
        <f t="shared" si="161"/>
        <v>1360</v>
      </c>
      <c r="B1512" s="9">
        <f t="shared" si="162"/>
        <v>46</v>
      </c>
      <c r="C1512" s="93" t="s">
        <v>2456</v>
      </c>
      <c r="D1512" s="94" t="s">
        <v>2457</v>
      </c>
      <c r="E1512" s="95">
        <v>40725</v>
      </c>
      <c r="F1512" s="96" t="s">
        <v>1522</v>
      </c>
    </row>
    <row r="1513" spans="1:6" s="8" customFormat="1" ht="12.75">
      <c r="A1513" s="9">
        <f t="shared" si="161"/>
        <v>1361</v>
      </c>
      <c r="B1513" s="9">
        <f t="shared" si="162"/>
        <v>47</v>
      </c>
      <c r="C1513" s="93" t="s">
        <v>2459</v>
      </c>
      <c r="D1513" s="94" t="s">
        <v>2457</v>
      </c>
      <c r="E1513" s="95">
        <v>40725</v>
      </c>
      <c r="F1513" s="96" t="s">
        <v>1522</v>
      </c>
    </row>
    <row r="1514" spans="1:6" s="8" customFormat="1" ht="12.75">
      <c r="A1514" s="9">
        <f t="shared" si="161"/>
        <v>1362</v>
      </c>
      <c r="B1514" s="9">
        <f t="shared" si="162"/>
        <v>48</v>
      </c>
      <c r="C1514" s="54" t="s">
        <v>1179</v>
      </c>
      <c r="D1514" s="54" t="s">
        <v>1180</v>
      </c>
      <c r="E1514" s="55">
        <v>40777</v>
      </c>
      <c r="F1514" s="56" t="s">
        <v>1267</v>
      </c>
    </row>
    <row r="1515" spans="1:6" s="19" customFormat="1" ht="12.75">
      <c r="A1515" s="9">
        <f t="shared" si="161"/>
        <v>1363</v>
      </c>
      <c r="B1515" s="9">
        <f t="shared" si="162"/>
        <v>49</v>
      </c>
      <c r="C1515" s="68" t="s">
        <v>598</v>
      </c>
      <c r="D1515" s="54" t="s">
        <v>597</v>
      </c>
      <c r="E1515" s="55">
        <v>40594</v>
      </c>
      <c r="F1515" s="56" t="s">
        <v>1155</v>
      </c>
    </row>
    <row r="1516" spans="1:6" s="8" customFormat="1" ht="12.75">
      <c r="A1516" s="9">
        <f t="shared" si="161"/>
        <v>1364</v>
      </c>
      <c r="B1516" s="9">
        <f t="shared" si="162"/>
        <v>50</v>
      </c>
      <c r="C1516" s="68" t="s">
        <v>596</v>
      </c>
      <c r="D1516" s="54" t="s">
        <v>597</v>
      </c>
      <c r="E1516" s="55">
        <v>40594</v>
      </c>
      <c r="F1516" s="56" t="s">
        <v>1155</v>
      </c>
    </row>
    <row r="1517" spans="1:7" s="19" customFormat="1" ht="12.75">
      <c r="A1517" s="9">
        <f t="shared" si="161"/>
        <v>1365</v>
      </c>
      <c r="B1517" s="9">
        <f t="shared" si="162"/>
        <v>51</v>
      </c>
      <c r="C1517" s="68" t="s">
        <v>2356</v>
      </c>
      <c r="D1517" s="54" t="s">
        <v>2351</v>
      </c>
      <c r="E1517" s="55">
        <v>40471</v>
      </c>
      <c r="F1517" s="56" t="s">
        <v>1522</v>
      </c>
      <c r="G1517" s="8"/>
    </row>
    <row r="1518" spans="1:6" s="19" customFormat="1" ht="12.75">
      <c r="A1518" s="9">
        <f t="shared" si="161"/>
        <v>1366</v>
      </c>
      <c r="B1518" s="9">
        <f t="shared" si="162"/>
        <v>52</v>
      </c>
      <c r="C1518" s="68" t="s">
        <v>2350</v>
      </c>
      <c r="D1518" s="54" t="s">
        <v>2351</v>
      </c>
      <c r="E1518" s="55">
        <v>40471</v>
      </c>
      <c r="F1518" s="56" t="s">
        <v>1522</v>
      </c>
    </row>
    <row r="1519" spans="1:7" s="8" customFormat="1" ht="12.75">
      <c r="A1519" s="9">
        <f t="shared" si="161"/>
        <v>1367</v>
      </c>
      <c r="B1519" s="9">
        <f t="shared" si="162"/>
        <v>53</v>
      </c>
      <c r="C1519" s="93" t="s">
        <v>2357</v>
      </c>
      <c r="D1519" s="94" t="s">
        <v>2351</v>
      </c>
      <c r="E1519" s="95">
        <v>40471</v>
      </c>
      <c r="F1519" s="96" t="s">
        <v>1522</v>
      </c>
      <c r="G1519" s="19"/>
    </row>
    <row r="1520" spans="1:7" s="8" customFormat="1" ht="12.75">
      <c r="A1520" s="9">
        <f t="shared" si="161"/>
        <v>1368</v>
      </c>
      <c r="B1520" s="9">
        <f t="shared" si="162"/>
        <v>54</v>
      </c>
      <c r="C1520" s="68" t="s">
        <v>1960</v>
      </c>
      <c r="D1520" s="54" t="s">
        <v>1959</v>
      </c>
      <c r="E1520" s="55">
        <v>40676</v>
      </c>
      <c r="F1520" s="56" t="s">
        <v>556</v>
      </c>
      <c r="G1520" s="19"/>
    </row>
    <row r="1521" spans="1:7" s="8" customFormat="1" ht="12.75">
      <c r="A1521" s="9">
        <f t="shared" si="161"/>
        <v>1369</v>
      </c>
      <c r="B1521" s="9">
        <f t="shared" si="162"/>
        <v>55</v>
      </c>
      <c r="C1521" s="93" t="s">
        <v>1958</v>
      </c>
      <c r="D1521" s="94" t="s">
        <v>1959</v>
      </c>
      <c r="E1521" s="95">
        <v>40740</v>
      </c>
      <c r="F1521" s="96" t="s">
        <v>556</v>
      </c>
      <c r="G1521" s="19"/>
    </row>
    <row r="1522" spans="1:7" s="8" customFormat="1" ht="12.75">
      <c r="A1522" s="9">
        <f t="shared" si="161"/>
        <v>1370</v>
      </c>
      <c r="B1522" s="9">
        <f t="shared" si="162"/>
        <v>56</v>
      </c>
      <c r="C1522" s="42" t="s">
        <v>786</v>
      </c>
      <c r="D1522" s="57" t="s">
        <v>1959</v>
      </c>
      <c r="E1522" s="58">
        <v>40746</v>
      </c>
      <c r="F1522" s="59" t="s">
        <v>1281</v>
      </c>
      <c r="G1522" s="19"/>
    </row>
    <row r="1523" spans="1:7" s="8" customFormat="1" ht="12.75">
      <c r="A1523" s="9">
        <f t="shared" si="161"/>
        <v>1371</v>
      </c>
      <c r="B1523" s="9">
        <f t="shared" si="162"/>
        <v>57</v>
      </c>
      <c r="C1523" s="42" t="s">
        <v>787</v>
      </c>
      <c r="D1523" s="57" t="s">
        <v>1959</v>
      </c>
      <c r="E1523" s="58">
        <v>40754</v>
      </c>
      <c r="F1523" s="59" t="s">
        <v>1281</v>
      </c>
      <c r="G1523" s="19"/>
    </row>
    <row r="1524" spans="1:6" s="8" customFormat="1" ht="12.75">
      <c r="A1524" s="9">
        <f t="shared" si="161"/>
        <v>1372</v>
      </c>
      <c r="B1524" s="9">
        <f t="shared" si="162"/>
        <v>58</v>
      </c>
      <c r="C1524" s="42" t="s">
        <v>785</v>
      </c>
      <c r="D1524" s="57" t="s">
        <v>1959</v>
      </c>
      <c r="E1524" s="58">
        <v>40841</v>
      </c>
      <c r="F1524" s="59" t="s">
        <v>1281</v>
      </c>
    </row>
    <row r="1525" spans="1:7" s="19" customFormat="1" ht="12.75">
      <c r="A1525" s="9">
        <f t="shared" si="161"/>
        <v>1373</v>
      </c>
      <c r="B1525" s="9">
        <f t="shared" si="162"/>
        <v>59</v>
      </c>
      <c r="C1525" s="93" t="s">
        <v>657</v>
      </c>
      <c r="D1525" s="94" t="s">
        <v>658</v>
      </c>
      <c r="E1525" s="95">
        <v>40398</v>
      </c>
      <c r="F1525" s="96" t="s">
        <v>1218</v>
      </c>
      <c r="G1525" s="8"/>
    </row>
    <row r="1526" spans="1:6" s="8" customFormat="1" ht="12.75">
      <c r="A1526" s="9">
        <f t="shared" si="161"/>
        <v>1374</v>
      </c>
      <c r="B1526" s="9">
        <f t="shared" si="162"/>
        <v>60</v>
      </c>
      <c r="C1526" s="68" t="s">
        <v>142</v>
      </c>
      <c r="D1526" s="54" t="s">
        <v>143</v>
      </c>
      <c r="E1526" s="55">
        <v>40350</v>
      </c>
      <c r="F1526" s="56" t="s">
        <v>144</v>
      </c>
    </row>
    <row r="1527" spans="1:6" s="8" customFormat="1" ht="12.75">
      <c r="A1527" s="9">
        <f t="shared" si="161"/>
        <v>1375</v>
      </c>
      <c r="B1527" s="9">
        <f t="shared" si="162"/>
        <v>61</v>
      </c>
      <c r="C1527" s="80" t="s">
        <v>2630</v>
      </c>
      <c r="D1527" s="51" t="s">
        <v>143</v>
      </c>
      <c r="E1527" s="67">
        <v>40350</v>
      </c>
      <c r="F1527" s="52" t="s">
        <v>144</v>
      </c>
    </row>
    <row r="1528" spans="1:6" s="8" customFormat="1" ht="12.75">
      <c r="A1528" s="9">
        <f t="shared" si="161"/>
        <v>1376</v>
      </c>
      <c r="B1528" s="9">
        <f t="shared" si="162"/>
        <v>62</v>
      </c>
      <c r="C1528" s="80" t="s">
        <v>2308</v>
      </c>
      <c r="D1528" s="51" t="s">
        <v>143</v>
      </c>
      <c r="E1528" s="67">
        <v>40373</v>
      </c>
      <c r="F1528" s="52" t="s">
        <v>144</v>
      </c>
    </row>
    <row r="1529" spans="1:7" s="8" customFormat="1" ht="12.75">
      <c r="A1529" s="9">
        <f t="shared" si="161"/>
        <v>1377</v>
      </c>
      <c r="B1529" s="9">
        <f t="shared" si="162"/>
        <v>63</v>
      </c>
      <c r="C1529" s="80" t="s">
        <v>1827</v>
      </c>
      <c r="D1529" s="51" t="s">
        <v>1828</v>
      </c>
      <c r="E1529" s="67">
        <v>40212</v>
      </c>
      <c r="F1529" s="52" t="s">
        <v>728</v>
      </c>
      <c r="G1529" s="19"/>
    </row>
    <row r="1530" spans="1:6" s="8" customFormat="1" ht="12.75">
      <c r="A1530" s="9">
        <f t="shared" si="161"/>
        <v>1378</v>
      </c>
      <c r="B1530" s="9">
        <f t="shared" si="162"/>
        <v>64</v>
      </c>
      <c r="C1530" s="80" t="s">
        <v>1758</v>
      </c>
      <c r="D1530" s="51" t="s">
        <v>1759</v>
      </c>
      <c r="E1530" s="67">
        <v>40058</v>
      </c>
      <c r="F1530" s="52" t="s">
        <v>1218</v>
      </c>
    </row>
    <row r="1531" spans="1:7" s="8" customFormat="1" ht="12.75">
      <c r="A1531" s="9">
        <f>A1530+1</f>
        <v>1379</v>
      </c>
      <c r="B1531" s="9">
        <f>B1530+1</f>
        <v>65</v>
      </c>
      <c r="C1531" s="80" t="s">
        <v>1760</v>
      </c>
      <c r="D1531" s="51" t="s">
        <v>1759</v>
      </c>
      <c r="E1531" s="67">
        <v>40058</v>
      </c>
      <c r="F1531" s="52" t="s">
        <v>1218</v>
      </c>
      <c r="G1531" s="19"/>
    </row>
    <row r="1532" spans="1:7" s="8" customFormat="1" ht="12.75">
      <c r="A1532" s="9">
        <f aca="true" t="shared" si="163" ref="A1532:B1535">A1531+1</f>
        <v>1380</v>
      </c>
      <c r="B1532" s="9">
        <f t="shared" si="163"/>
        <v>66</v>
      </c>
      <c r="C1532" s="120" t="s">
        <v>2187</v>
      </c>
      <c r="D1532" s="121" t="s">
        <v>2188</v>
      </c>
      <c r="E1532" s="122">
        <v>40251</v>
      </c>
      <c r="F1532" s="123" t="s">
        <v>1522</v>
      </c>
      <c r="G1532" s="25"/>
    </row>
    <row r="1533" spans="1:7" s="8" customFormat="1" ht="12.75">
      <c r="A1533" s="9">
        <f t="shared" si="163"/>
        <v>1381</v>
      </c>
      <c r="B1533" s="9">
        <f t="shared" si="163"/>
        <v>67</v>
      </c>
      <c r="C1533" s="80" t="s">
        <v>2183</v>
      </c>
      <c r="D1533" s="51" t="s">
        <v>2184</v>
      </c>
      <c r="E1533" s="67">
        <v>40254</v>
      </c>
      <c r="F1533" s="52" t="s">
        <v>1218</v>
      </c>
      <c r="G1533" s="25"/>
    </row>
    <row r="1534" spans="1:7" s="8" customFormat="1" ht="12.75">
      <c r="A1534" s="9">
        <f t="shared" si="163"/>
        <v>1382</v>
      </c>
      <c r="B1534" s="9">
        <f t="shared" si="163"/>
        <v>68</v>
      </c>
      <c r="C1534" s="80" t="s">
        <v>102</v>
      </c>
      <c r="D1534" s="51" t="s">
        <v>103</v>
      </c>
      <c r="E1534" s="67">
        <v>40251</v>
      </c>
      <c r="F1534" s="52" t="s">
        <v>1522</v>
      </c>
      <c r="G1534" s="25"/>
    </row>
    <row r="1535" spans="1:7" s="8" customFormat="1" ht="12.75">
      <c r="A1535" s="9">
        <f t="shared" si="163"/>
        <v>1383</v>
      </c>
      <c r="B1535" s="9">
        <f t="shared" si="163"/>
        <v>69</v>
      </c>
      <c r="C1535" s="80" t="s">
        <v>2326</v>
      </c>
      <c r="D1535" s="51" t="s">
        <v>2327</v>
      </c>
      <c r="E1535" s="67">
        <v>40449</v>
      </c>
      <c r="F1535" s="52" t="s">
        <v>1879</v>
      </c>
      <c r="G1535" s="19"/>
    </row>
    <row r="1536" spans="1:6" s="8" customFormat="1" ht="12.75">
      <c r="A1536" s="9">
        <f aca="true" t="shared" si="164" ref="A1536:A1566">A1535+1</f>
        <v>1384</v>
      </c>
      <c r="B1536" s="9">
        <f aca="true" t="shared" si="165" ref="B1536:B1566">B1535+1</f>
        <v>70</v>
      </c>
      <c r="C1536" s="80" t="s">
        <v>1785</v>
      </c>
      <c r="D1536" s="51" t="s">
        <v>1076</v>
      </c>
      <c r="E1536" s="67">
        <v>40094</v>
      </c>
      <c r="F1536" s="52" t="s">
        <v>1522</v>
      </c>
    </row>
    <row r="1537" spans="1:6" ht="12.75">
      <c r="A1537" s="2">
        <f t="shared" si="164"/>
        <v>1385</v>
      </c>
      <c r="B1537" s="2">
        <f t="shared" si="165"/>
        <v>71</v>
      </c>
      <c r="C1537" s="80" t="s">
        <v>1784</v>
      </c>
      <c r="D1537" s="51" t="s">
        <v>1076</v>
      </c>
      <c r="E1537" s="67">
        <v>40094</v>
      </c>
      <c r="F1537" s="52" t="s">
        <v>1522</v>
      </c>
    </row>
    <row r="1538" spans="1:6" ht="12.75">
      <c r="A1538" s="2">
        <f t="shared" si="164"/>
        <v>1386</v>
      </c>
      <c r="B1538" s="2">
        <f t="shared" si="165"/>
        <v>72</v>
      </c>
      <c r="C1538" s="80" t="s">
        <v>2632</v>
      </c>
      <c r="D1538" s="51" t="s">
        <v>2633</v>
      </c>
      <c r="E1538" s="67">
        <v>40342</v>
      </c>
      <c r="F1538" s="52" t="s">
        <v>2634</v>
      </c>
    </row>
    <row r="1539" spans="1:7" s="3" customFormat="1" ht="12.75">
      <c r="A1539" s="2">
        <f t="shared" si="164"/>
        <v>1387</v>
      </c>
      <c r="B1539" s="2">
        <f t="shared" si="165"/>
        <v>73</v>
      </c>
      <c r="C1539" s="80" t="s">
        <v>2288</v>
      </c>
      <c r="D1539" s="51" t="s">
        <v>2289</v>
      </c>
      <c r="E1539" s="67">
        <v>39918</v>
      </c>
      <c r="F1539" s="52" t="s">
        <v>1780</v>
      </c>
      <c r="G1539"/>
    </row>
    <row r="1540" spans="1:6" ht="12.75">
      <c r="A1540" s="2">
        <f t="shared" si="164"/>
        <v>1388</v>
      </c>
      <c r="B1540" s="2">
        <f t="shared" si="165"/>
        <v>74</v>
      </c>
      <c r="C1540" s="80" t="s">
        <v>237</v>
      </c>
      <c r="D1540" s="51" t="s">
        <v>238</v>
      </c>
      <c r="E1540" s="67">
        <v>40164</v>
      </c>
      <c r="F1540" s="52" t="s">
        <v>1879</v>
      </c>
    </row>
    <row r="1541" spans="1:6" ht="12.75">
      <c r="A1541" s="2">
        <f t="shared" si="164"/>
        <v>1389</v>
      </c>
      <c r="B1541" s="2">
        <f t="shared" si="165"/>
        <v>75</v>
      </c>
      <c r="C1541" s="80" t="s">
        <v>215</v>
      </c>
      <c r="D1541" s="51" t="s">
        <v>216</v>
      </c>
      <c r="E1541" s="67">
        <v>40050</v>
      </c>
      <c r="F1541" s="52" t="s">
        <v>217</v>
      </c>
    </row>
    <row r="1542" spans="1:7" ht="12.75">
      <c r="A1542" s="2">
        <f t="shared" si="164"/>
        <v>1390</v>
      </c>
      <c r="B1542" s="2">
        <f t="shared" si="165"/>
        <v>76</v>
      </c>
      <c r="C1542" s="120" t="s">
        <v>2190</v>
      </c>
      <c r="D1542" s="121" t="s">
        <v>1818</v>
      </c>
      <c r="E1542" s="122">
        <v>40132</v>
      </c>
      <c r="F1542" s="123" t="s">
        <v>1522</v>
      </c>
      <c r="G1542" s="3"/>
    </row>
    <row r="1543" spans="1:6" ht="12.75">
      <c r="A1543" s="2">
        <f t="shared" si="164"/>
        <v>1391</v>
      </c>
      <c r="B1543" s="2">
        <f t="shared" si="165"/>
        <v>77</v>
      </c>
      <c r="C1543" s="80" t="s">
        <v>1817</v>
      </c>
      <c r="D1543" s="51" t="s">
        <v>1818</v>
      </c>
      <c r="E1543" s="67">
        <v>40132</v>
      </c>
      <c r="F1543" s="52" t="s">
        <v>1522</v>
      </c>
    </row>
    <row r="1544" spans="1:6" ht="12.75">
      <c r="A1544" s="2">
        <f t="shared" si="164"/>
        <v>1392</v>
      </c>
      <c r="B1544" s="2">
        <f t="shared" si="165"/>
        <v>78</v>
      </c>
      <c r="C1544" s="80" t="s">
        <v>108</v>
      </c>
      <c r="D1544" s="51" t="s">
        <v>109</v>
      </c>
      <c r="E1544" s="67">
        <v>40284</v>
      </c>
      <c r="F1544" s="52" t="s">
        <v>1522</v>
      </c>
    </row>
    <row r="1545" spans="1:6" ht="12.75">
      <c r="A1545" s="2">
        <f t="shared" si="164"/>
        <v>1393</v>
      </c>
      <c r="B1545" s="2">
        <f t="shared" si="165"/>
        <v>79</v>
      </c>
      <c r="C1545" s="80" t="s">
        <v>110</v>
      </c>
      <c r="D1545" s="51" t="s">
        <v>109</v>
      </c>
      <c r="E1545" s="67">
        <v>40284</v>
      </c>
      <c r="F1545" s="52" t="s">
        <v>1522</v>
      </c>
    </row>
    <row r="1546" spans="1:6" ht="12.75">
      <c r="A1546" s="2">
        <f t="shared" si="164"/>
        <v>1394</v>
      </c>
      <c r="B1546" s="2">
        <f t="shared" si="165"/>
        <v>80</v>
      </c>
      <c r="C1546" s="80" t="s">
        <v>120</v>
      </c>
      <c r="D1546" s="51" t="s">
        <v>109</v>
      </c>
      <c r="E1546" s="67">
        <v>40284</v>
      </c>
      <c r="F1546" s="52" t="s">
        <v>1522</v>
      </c>
    </row>
    <row r="1547" spans="1:6" ht="12.75">
      <c r="A1547" s="2">
        <f t="shared" si="164"/>
        <v>1395</v>
      </c>
      <c r="B1547" s="2">
        <f t="shared" si="165"/>
        <v>81</v>
      </c>
      <c r="C1547" s="80" t="s">
        <v>115</v>
      </c>
      <c r="D1547" s="51" t="s">
        <v>109</v>
      </c>
      <c r="E1547" s="67">
        <v>40285</v>
      </c>
      <c r="F1547" s="52" t="s">
        <v>116</v>
      </c>
    </row>
    <row r="1548" spans="1:6" ht="12.75">
      <c r="A1548" s="2">
        <f t="shared" si="164"/>
        <v>1396</v>
      </c>
      <c r="B1548" s="2">
        <f t="shared" si="165"/>
        <v>82</v>
      </c>
      <c r="C1548" s="80" t="s">
        <v>117</v>
      </c>
      <c r="D1548" s="51" t="s">
        <v>109</v>
      </c>
      <c r="E1548" s="67">
        <v>40285</v>
      </c>
      <c r="F1548" s="52" t="s">
        <v>1522</v>
      </c>
    </row>
    <row r="1549" spans="1:6" ht="12.75">
      <c r="A1549" s="2">
        <f t="shared" si="164"/>
        <v>1397</v>
      </c>
      <c r="B1549" s="2">
        <f t="shared" si="165"/>
        <v>83</v>
      </c>
      <c r="C1549" s="80" t="s">
        <v>119</v>
      </c>
      <c r="D1549" s="51" t="s">
        <v>109</v>
      </c>
      <c r="E1549" s="67">
        <v>40285</v>
      </c>
      <c r="F1549" s="52" t="s">
        <v>1522</v>
      </c>
    </row>
    <row r="1550" spans="1:6" ht="12.75">
      <c r="A1550" s="2">
        <f t="shared" si="164"/>
        <v>1398</v>
      </c>
      <c r="B1550" s="2">
        <f t="shared" si="165"/>
        <v>84</v>
      </c>
      <c r="C1550" s="80" t="s">
        <v>113</v>
      </c>
      <c r="D1550" s="51" t="s">
        <v>109</v>
      </c>
      <c r="E1550" s="67">
        <v>40285</v>
      </c>
      <c r="F1550" s="52" t="s">
        <v>1522</v>
      </c>
    </row>
    <row r="1551" spans="1:7" s="3" customFormat="1" ht="12.75">
      <c r="A1551" s="2">
        <f t="shared" si="164"/>
        <v>1399</v>
      </c>
      <c r="B1551" s="2">
        <f t="shared" si="165"/>
        <v>85</v>
      </c>
      <c r="C1551" s="80" t="s">
        <v>112</v>
      </c>
      <c r="D1551" s="51" t="s">
        <v>109</v>
      </c>
      <c r="E1551" s="67">
        <v>40285</v>
      </c>
      <c r="F1551" s="52" t="s">
        <v>1522</v>
      </c>
      <c r="G1551"/>
    </row>
    <row r="1552" spans="1:7" ht="12.75">
      <c r="A1552" s="2">
        <f t="shared" si="164"/>
        <v>1400</v>
      </c>
      <c r="B1552" s="2">
        <f t="shared" si="165"/>
        <v>86</v>
      </c>
      <c r="C1552" s="80" t="s">
        <v>118</v>
      </c>
      <c r="D1552" s="51" t="s">
        <v>109</v>
      </c>
      <c r="E1552" s="67">
        <v>40285</v>
      </c>
      <c r="F1552" s="52" t="s">
        <v>1302</v>
      </c>
      <c r="G1552" s="3"/>
    </row>
    <row r="1553" spans="1:6" ht="12.75">
      <c r="A1553" s="2">
        <f t="shared" si="164"/>
        <v>1401</v>
      </c>
      <c r="B1553" s="2">
        <f t="shared" si="165"/>
        <v>87</v>
      </c>
      <c r="C1553" s="80" t="s">
        <v>111</v>
      </c>
      <c r="D1553" s="51" t="s">
        <v>109</v>
      </c>
      <c r="E1553" s="67">
        <v>40285</v>
      </c>
      <c r="F1553" s="52" t="s">
        <v>1522</v>
      </c>
    </row>
    <row r="1554" spans="1:6" ht="12.75">
      <c r="A1554" s="2">
        <f t="shared" si="164"/>
        <v>1402</v>
      </c>
      <c r="B1554" s="2">
        <f t="shared" si="165"/>
        <v>88</v>
      </c>
      <c r="C1554" s="80" t="s">
        <v>114</v>
      </c>
      <c r="D1554" s="51" t="s">
        <v>109</v>
      </c>
      <c r="E1554" s="67">
        <v>40285</v>
      </c>
      <c r="F1554" s="52" t="s">
        <v>1522</v>
      </c>
    </row>
    <row r="1555" spans="1:6" ht="12.75">
      <c r="A1555" s="2">
        <f t="shared" si="164"/>
        <v>1403</v>
      </c>
      <c r="B1555" s="2">
        <f t="shared" si="165"/>
        <v>89</v>
      </c>
      <c r="C1555" s="120" t="s">
        <v>2323</v>
      </c>
      <c r="D1555" s="121" t="s">
        <v>109</v>
      </c>
      <c r="E1555" s="122">
        <v>40423</v>
      </c>
      <c r="F1555" s="123" t="s">
        <v>1302</v>
      </c>
    </row>
    <row r="1556" spans="1:6" ht="12.75">
      <c r="A1556" s="2">
        <f t="shared" si="164"/>
        <v>1404</v>
      </c>
      <c r="B1556" s="2">
        <f t="shared" si="165"/>
        <v>90</v>
      </c>
      <c r="C1556" s="68" t="s">
        <v>11</v>
      </c>
      <c r="D1556" s="54" t="s">
        <v>12</v>
      </c>
      <c r="E1556" s="55">
        <v>40809</v>
      </c>
      <c r="F1556" s="56" t="s">
        <v>1780</v>
      </c>
    </row>
    <row r="1557" spans="1:6" ht="12.75">
      <c r="A1557" s="2">
        <f t="shared" si="164"/>
        <v>1405</v>
      </c>
      <c r="B1557" s="2">
        <f t="shared" si="165"/>
        <v>91</v>
      </c>
      <c r="C1557" s="42" t="s">
        <v>1890</v>
      </c>
      <c r="D1557" s="57" t="s">
        <v>12</v>
      </c>
      <c r="E1557" s="58">
        <v>40811</v>
      </c>
      <c r="F1557" s="59" t="s">
        <v>1780</v>
      </c>
    </row>
    <row r="1558" spans="1:6" ht="12.75">
      <c r="A1558" s="2">
        <f t="shared" si="164"/>
        <v>1406</v>
      </c>
      <c r="B1558" s="2">
        <f t="shared" si="165"/>
        <v>92</v>
      </c>
      <c r="C1558" s="68" t="s">
        <v>2592</v>
      </c>
      <c r="D1558" s="54" t="s">
        <v>2593</v>
      </c>
      <c r="E1558" s="55">
        <v>39226</v>
      </c>
      <c r="F1558" s="56" t="s">
        <v>1218</v>
      </c>
    </row>
    <row r="1559" spans="1:6" ht="12.75">
      <c r="A1559" s="2">
        <f t="shared" si="164"/>
        <v>1407</v>
      </c>
      <c r="B1559" s="2">
        <f t="shared" si="165"/>
        <v>93</v>
      </c>
      <c r="C1559" s="68" t="s">
        <v>2614</v>
      </c>
      <c r="D1559" s="54" t="s">
        <v>2593</v>
      </c>
      <c r="E1559" s="55">
        <v>39593</v>
      </c>
      <c r="F1559" s="56" t="s">
        <v>1218</v>
      </c>
    </row>
    <row r="1560" spans="1:6" ht="12.75">
      <c r="A1560" s="2">
        <f t="shared" si="164"/>
        <v>1408</v>
      </c>
      <c r="B1560" s="2">
        <f t="shared" si="165"/>
        <v>94</v>
      </c>
      <c r="C1560" s="68" t="s">
        <v>2622</v>
      </c>
      <c r="D1560" s="54" t="s">
        <v>2593</v>
      </c>
      <c r="E1560" s="55">
        <v>39606</v>
      </c>
      <c r="F1560" s="56" t="s">
        <v>1218</v>
      </c>
    </row>
    <row r="1561" spans="3:6" ht="12.75">
      <c r="C1561" s="104" t="s">
        <v>1190</v>
      </c>
      <c r="D1561" s="64" t="s">
        <v>104</v>
      </c>
      <c r="E1561" s="65">
        <v>40252</v>
      </c>
      <c r="F1561" s="66" t="s">
        <v>1522</v>
      </c>
    </row>
    <row r="1562" spans="1:6" ht="12.75">
      <c r="A1562" s="2">
        <f>A1560+1</f>
        <v>1409</v>
      </c>
      <c r="B1562" s="2">
        <f>B1560+1</f>
        <v>95</v>
      </c>
      <c r="C1562" s="68" t="s">
        <v>2612</v>
      </c>
      <c r="D1562" s="54" t="s">
        <v>2613</v>
      </c>
      <c r="E1562" s="55">
        <v>39562</v>
      </c>
      <c r="F1562" s="56" t="s">
        <v>1218</v>
      </c>
    </row>
    <row r="1563" spans="1:6" ht="12.75">
      <c r="A1563" s="2">
        <f t="shared" si="164"/>
        <v>1410</v>
      </c>
      <c r="B1563" s="2">
        <f t="shared" si="165"/>
        <v>96</v>
      </c>
      <c r="C1563" s="68" t="s">
        <v>2621</v>
      </c>
      <c r="D1563" s="54" t="s">
        <v>2613</v>
      </c>
      <c r="E1563" s="55">
        <v>39585</v>
      </c>
      <c r="F1563" s="56" t="s">
        <v>1218</v>
      </c>
    </row>
    <row r="1564" spans="1:6" ht="12.75">
      <c r="A1564" s="2">
        <f t="shared" si="164"/>
        <v>1411</v>
      </c>
      <c r="B1564" s="2">
        <f t="shared" si="165"/>
        <v>97</v>
      </c>
      <c r="C1564" s="68" t="s">
        <v>2619</v>
      </c>
      <c r="D1564" s="54" t="s">
        <v>2613</v>
      </c>
      <c r="E1564" s="55">
        <v>39585</v>
      </c>
      <c r="F1564" s="56" t="s">
        <v>1218</v>
      </c>
    </row>
    <row r="1565" spans="1:7" ht="12.75">
      <c r="A1565" s="2">
        <f t="shared" si="164"/>
        <v>1412</v>
      </c>
      <c r="B1565" s="2">
        <f t="shared" si="165"/>
        <v>98</v>
      </c>
      <c r="C1565" s="68" t="s">
        <v>2620</v>
      </c>
      <c r="D1565" s="54" t="s">
        <v>2613</v>
      </c>
      <c r="E1565" s="55">
        <v>39585</v>
      </c>
      <c r="F1565" s="56" t="s">
        <v>1218</v>
      </c>
      <c r="G1565" s="3"/>
    </row>
    <row r="1566" spans="1:6" s="8" customFormat="1" ht="12.75">
      <c r="A1566" s="2">
        <f t="shared" si="164"/>
        <v>1413</v>
      </c>
      <c r="B1566" s="2">
        <f t="shared" si="165"/>
        <v>99</v>
      </c>
      <c r="C1566" s="68" t="s">
        <v>213</v>
      </c>
      <c r="D1566" s="54" t="s">
        <v>2613</v>
      </c>
      <c r="E1566" s="55">
        <v>40020</v>
      </c>
      <c r="F1566" s="56" t="s">
        <v>1218</v>
      </c>
    </row>
    <row r="1567" spans="1:6" s="8" customFormat="1" ht="12.75">
      <c r="A1567" s="9">
        <f>A1566+1</f>
        <v>1414</v>
      </c>
      <c r="B1567" s="9">
        <f>B1566+1</f>
        <v>100</v>
      </c>
      <c r="C1567" s="68" t="s">
        <v>1427</v>
      </c>
      <c r="D1567" s="54" t="s">
        <v>1428</v>
      </c>
      <c r="E1567" s="55">
        <v>40544</v>
      </c>
      <c r="F1567" s="56" t="s">
        <v>1218</v>
      </c>
    </row>
    <row r="1568" spans="1:6" s="8" customFormat="1" ht="12.75">
      <c r="A1568" s="9">
        <f>A1567+1</f>
        <v>1415</v>
      </c>
      <c r="B1568" s="9">
        <f>B1567+1</f>
        <v>101</v>
      </c>
      <c r="C1568" s="80" t="s">
        <v>165</v>
      </c>
      <c r="D1568" s="51" t="s">
        <v>1428</v>
      </c>
      <c r="E1568" s="67">
        <v>40694</v>
      </c>
      <c r="F1568" s="52" t="s">
        <v>728</v>
      </c>
    </row>
    <row r="1569" spans="1:6" s="8" customFormat="1" ht="12.75">
      <c r="A1569" s="9">
        <f aca="true" t="shared" si="166" ref="A1569:A1576">A1568+1</f>
        <v>1416</v>
      </c>
      <c r="B1569" s="9">
        <f aca="true" t="shared" si="167" ref="B1569:B1576">B1568+1</f>
        <v>102</v>
      </c>
      <c r="C1569" s="80" t="s">
        <v>166</v>
      </c>
      <c r="D1569" s="51" t="s">
        <v>1428</v>
      </c>
      <c r="E1569" s="67">
        <v>40694</v>
      </c>
      <c r="F1569" s="52" t="s">
        <v>1218</v>
      </c>
    </row>
    <row r="1570" spans="1:6" s="8" customFormat="1" ht="12.75">
      <c r="A1570" s="9">
        <f t="shared" si="166"/>
        <v>1417</v>
      </c>
      <c r="B1570" s="9">
        <f t="shared" si="167"/>
        <v>103</v>
      </c>
      <c r="C1570" s="80" t="s">
        <v>2276</v>
      </c>
      <c r="D1570" s="51" t="s">
        <v>1428</v>
      </c>
      <c r="E1570" s="67">
        <v>40696</v>
      </c>
      <c r="F1570" s="52" t="s">
        <v>1218</v>
      </c>
    </row>
    <row r="1571" spans="1:6" s="8" customFormat="1" ht="12.75">
      <c r="A1571" s="9">
        <f>A1570+1</f>
        <v>1418</v>
      </c>
      <c r="B1571" s="9">
        <f>B1570+1</f>
        <v>104</v>
      </c>
      <c r="C1571" s="80" t="s">
        <v>2277</v>
      </c>
      <c r="D1571" s="51" t="s">
        <v>1428</v>
      </c>
      <c r="E1571" s="67">
        <v>40698</v>
      </c>
      <c r="F1571" s="52" t="s">
        <v>1218</v>
      </c>
    </row>
    <row r="1572" spans="1:6" s="24" customFormat="1" ht="12.75">
      <c r="A1572" s="9">
        <f>A1571+1</f>
        <v>1419</v>
      </c>
      <c r="B1572" s="9">
        <f>B1571+1</f>
        <v>105</v>
      </c>
      <c r="C1572" s="80" t="s">
        <v>2272</v>
      </c>
      <c r="D1572" s="51" t="s">
        <v>1428</v>
      </c>
      <c r="E1572" s="67">
        <v>40711</v>
      </c>
      <c r="F1572" s="52" t="s">
        <v>1218</v>
      </c>
    </row>
    <row r="1573" spans="1:6" s="8" customFormat="1" ht="12.75">
      <c r="A1573" s="9"/>
      <c r="B1573" s="9"/>
      <c r="C1573" s="124" t="s">
        <v>2274</v>
      </c>
      <c r="D1573" s="125" t="s">
        <v>1428</v>
      </c>
      <c r="E1573" s="126">
        <v>40711</v>
      </c>
      <c r="F1573" s="127" t="s">
        <v>1218</v>
      </c>
    </row>
    <row r="1574" spans="1:6" s="8" customFormat="1" ht="12.75">
      <c r="A1574" s="9">
        <f>A1572+1</f>
        <v>1420</v>
      </c>
      <c r="B1574" s="9">
        <f>B1572+1</f>
        <v>106</v>
      </c>
      <c r="C1574" s="80" t="s">
        <v>2280</v>
      </c>
      <c r="D1574" s="51" t="s">
        <v>1428</v>
      </c>
      <c r="E1574" s="67">
        <v>40711</v>
      </c>
      <c r="F1574" s="52" t="s">
        <v>1218</v>
      </c>
    </row>
    <row r="1575" spans="1:7" s="19" customFormat="1" ht="12.75">
      <c r="A1575" s="9">
        <f t="shared" si="166"/>
        <v>1421</v>
      </c>
      <c r="B1575" s="9">
        <f t="shared" si="167"/>
        <v>107</v>
      </c>
      <c r="C1575" s="80" t="s">
        <v>176</v>
      </c>
      <c r="D1575" s="51" t="s">
        <v>1428</v>
      </c>
      <c r="E1575" s="67">
        <v>40711</v>
      </c>
      <c r="F1575" s="52" t="s">
        <v>1218</v>
      </c>
      <c r="G1575" s="8"/>
    </row>
    <row r="1576" spans="1:6" s="1" customFormat="1" ht="12.75">
      <c r="A1576" s="4">
        <f t="shared" si="166"/>
        <v>1422</v>
      </c>
      <c r="B1576" s="4">
        <f t="shared" si="167"/>
        <v>108</v>
      </c>
      <c r="C1576" s="60" t="s">
        <v>2780</v>
      </c>
      <c r="D1576" s="60" t="s">
        <v>1428</v>
      </c>
      <c r="E1576" s="61">
        <v>40905</v>
      </c>
      <c r="F1576" s="62" t="s">
        <v>1218</v>
      </c>
    </row>
    <row r="1577" spans="1:6" s="8" customFormat="1" ht="12.75">
      <c r="A1577" s="9">
        <f>A1576+1</f>
        <v>1423</v>
      </c>
      <c r="B1577" s="9">
        <f>B1576+1</f>
        <v>109</v>
      </c>
      <c r="C1577" s="42" t="s">
        <v>1741</v>
      </c>
      <c r="D1577" s="105" t="s">
        <v>1742</v>
      </c>
      <c r="E1577" s="58">
        <v>40824</v>
      </c>
      <c r="F1577" s="59" t="s">
        <v>1218</v>
      </c>
    </row>
    <row r="1578" spans="1:6" s="8" customFormat="1" ht="12.75">
      <c r="A1578" s="9">
        <f>A1577+1</f>
        <v>1424</v>
      </c>
      <c r="B1578" s="9">
        <f>B1577+1</f>
        <v>110</v>
      </c>
      <c r="C1578" s="80" t="s">
        <v>1407</v>
      </c>
      <c r="D1578" s="51" t="s">
        <v>1400</v>
      </c>
      <c r="E1578" s="67">
        <v>40645</v>
      </c>
      <c r="F1578" s="52" t="s">
        <v>728</v>
      </c>
    </row>
    <row r="1579" spans="1:6" ht="12.75">
      <c r="A1579" s="2">
        <f aca="true" t="shared" si="168" ref="A1579:A1609">A1578+1</f>
        <v>1425</v>
      </c>
      <c r="B1579" s="2">
        <f aca="true" t="shared" si="169" ref="B1579:B1609">B1578+1</f>
        <v>111</v>
      </c>
      <c r="C1579" s="80" t="s">
        <v>1077</v>
      </c>
      <c r="D1579" s="51" t="s">
        <v>1400</v>
      </c>
      <c r="E1579" s="67">
        <v>40645</v>
      </c>
      <c r="F1579" s="52" t="s">
        <v>728</v>
      </c>
    </row>
    <row r="1580" spans="1:6" ht="12.75">
      <c r="A1580" s="2">
        <f t="shared" si="168"/>
        <v>1426</v>
      </c>
      <c r="B1580" s="2">
        <f t="shared" si="169"/>
        <v>112</v>
      </c>
      <c r="C1580" s="120" t="s">
        <v>1404</v>
      </c>
      <c r="D1580" s="121" t="s">
        <v>1400</v>
      </c>
      <c r="E1580" s="122">
        <v>40645</v>
      </c>
      <c r="F1580" s="123" t="s">
        <v>1218</v>
      </c>
    </row>
    <row r="1581" spans="1:6" ht="12.75">
      <c r="A1581" s="2">
        <f t="shared" si="168"/>
        <v>1427</v>
      </c>
      <c r="B1581" s="2">
        <f t="shared" si="169"/>
        <v>113</v>
      </c>
      <c r="C1581" s="80" t="s">
        <v>1399</v>
      </c>
      <c r="D1581" s="51" t="s">
        <v>1400</v>
      </c>
      <c r="E1581" s="67">
        <v>40645</v>
      </c>
      <c r="F1581" s="52" t="s">
        <v>728</v>
      </c>
    </row>
    <row r="1582" spans="1:6" ht="12.75">
      <c r="A1582" s="2">
        <f t="shared" si="168"/>
        <v>1428</v>
      </c>
      <c r="B1582" s="2">
        <f t="shared" si="169"/>
        <v>114</v>
      </c>
      <c r="C1582" s="80" t="s">
        <v>1405</v>
      </c>
      <c r="D1582" s="51" t="s">
        <v>1400</v>
      </c>
      <c r="E1582" s="67">
        <v>40645</v>
      </c>
      <c r="F1582" s="52" t="s">
        <v>1522</v>
      </c>
    </row>
    <row r="1583" spans="1:6" ht="12.75">
      <c r="A1583" s="2">
        <f t="shared" si="168"/>
        <v>1429</v>
      </c>
      <c r="B1583" s="2">
        <f t="shared" si="169"/>
        <v>115</v>
      </c>
      <c r="C1583" s="80" t="s">
        <v>121</v>
      </c>
      <c r="D1583" s="51" t="s">
        <v>122</v>
      </c>
      <c r="E1583" s="67">
        <v>40287</v>
      </c>
      <c r="F1583" s="52" t="s">
        <v>1879</v>
      </c>
    </row>
    <row r="1584" spans="1:6" ht="12.75">
      <c r="A1584" s="2">
        <f t="shared" si="168"/>
        <v>1430</v>
      </c>
      <c r="B1584" s="2">
        <f t="shared" si="169"/>
        <v>116</v>
      </c>
      <c r="C1584" s="80" t="s">
        <v>679</v>
      </c>
      <c r="D1584" s="51" t="s">
        <v>680</v>
      </c>
      <c r="E1584" s="67">
        <v>39929</v>
      </c>
      <c r="F1584" s="52" t="s">
        <v>1522</v>
      </c>
    </row>
    <row r="1585" spans="1:6" ht="12.75">
      <c r="A1585" s="2">
        <f t="shared" si="168"/>
        <v>1431</v>
      </c>
      <c r="B1585" s="2">
        <f t="shared" si="169"/>
        <v>117</v>
      </c>
      <c r="C1585" s="80" t="s">
        <v>688</v>
      </c>
      <c r="D1585" s="51" t="s">
        <v>680</v>
      </c>
      <c r="E1585" s="67">
        <v>39935</v>
      </c>
      <c r="F1585" s="52" t="s">
        <v>1522</v>
      </c>
    </row>
    <row r="1586" spans="1:6" ht="12.75">
      <c r="A1586" s="2">
        <f t="shared" si="168"/>
        <v>1432</v>
      </c>
      <c r="B1586" s="2">
        <f t="shared" si="169"/>
        <v>118</v>
      </c>
      <c r="C1586" s="80" t="s">
        <v>686</v>
      </c>
      <c r="D1586" s="51" t="s">
        <v>680</v>
      </c>
      <c r="E1586" s="67">
        <v>39935</v>
      </c>
      <c r="F1586" s="52" t="s">
        <v>1522</v>
      </c>
    </row>
    <row r="1587" spans="1:6" ht="12.75">
      <c r="A1587" s="2">
        <f t="shared" si="168"/>
        <v>1433</v>
      </c>
      <c r="B1587" s="2">
        <f t="shared" si="169"/>
        <v>119</v>
      </c>
      <c r="C1587" s="80" t="s">
        <v>685</v>
      </c>
      <c r="D1587" s="51" t="s">
        <v>680</v>
      </c>
      <c r="E1587" s="67">
        <v>39935</v>
      </c>
      <c r="F1587" s="52" t="s">
        <v>1522</v>
      </c>
    </row>
    <row r="1588" spans="1:6" ht="12.75">
      <c r="A1588" s="2">
        <f t="shared" si="168"/>
        <v>1434</v>
      </c>
      <c r="B1588" s="2">
        <f t="shared" si="169"/>
        <v>120</v>
      </c>
      <c r="C1588" s="80" t="s">
        <v>687</v>
      </c>
      <c r="D1588" s="51" t="s">
        <v>680</v>
      </c>
      <c r="E1588" s="67">
        <v>39951</v>
      </c>
      <c r="F1588" s="52" t="s">
        <v>1522</v>
      </c>
    </row>
    <row r="1589" spans="1:7" ht="12.75">
      <c r="A1589" s="2">
        <f t="shared" si="168"/>
        <v>1435</v>
      </c>
      <c r="B1589" s="2">
        <f t="shared" si="169"/>
        <v>121</v>
      </c>
      <c r="C1589" s="80" t="s">
        <v>1421</v>
      </c>
      <c r="D1589" s="51" t="s">
        <v>680</v>
      </c>
      <c r="E1589" s="67">
        <v>39969</v>
      </c>
      <c r="F1589" s="52" t="s">
        <v>1522</v>
      </c>
      <c r="G1589" s="3"/>
    </row>
    <row r="1590" spans="1:7" s="3" customFormat="1" ht="12.75">
      <c r="A1590" s="2">
        <f t="shared" si="168"/>
        <v>1436</v>
      </c>
      <c r="B1590" s="2">
        <f t="shared" si="169"/>
        <v>122</v>
      </c>
      <c r="C1590" s="80" t="s">
        <v>241</v>
      </c>
      <c r="D1590" s="51" t="s">
        <v>242</v>
      </c>
      <c r="E1590" s="67">
        <v>40169</v>
      </c>
      <c r="F1590" s="52" t="s">
        <v>1218</v>
      </c>
      <c r="G1590"/>
    </row>
    <row r="1591" spans="1:6" ht="12.75">
      <c r="A1591" s="2">
        <f t="shared" si="168"/>
        <v>1437</v>
      </c>
      <c r="B1591" s="2">
        <f t="shared" si="169"/>
        <v>123</v>
      </c>
      <c r="C1591" s="80" t="s">
        <v>243</v>
      </c>
      <c r="D1591" s="51" t="s">
        <v>242</v>
      </c>
      <c r="E1591" s="67">
        <v>40169</v>
      </c>
      <c r="F1591" s="52" t="s">
        <v>1218</v>
      </c>
    </row>
    <row r="1592" spans="1:6" ht="12.75">
      <c r="A1592" s="2">
        <f t="shared" si="168"/>
        <v>1438</v>
      </c>
      <c r="B1592" s="2">
        <f t="shared" si="169"/>
        <v>124</v>
      </c>
      <c r="C1592" s="80" t="s">
        <v>245</v>
      </c>
      <c r="D1592" s="51" t="s">
        <v>242</v>
      </c>
      <c r="E1592" s="67">
        <v>40169</v>
      </c>
      <c r="F1592" s="52" t="s">
        <v>1218</v>
      </c>
    </row>
    <row r="1593" spans="1:6" ht="12.75">
      <c r="A1593" s="2">
        <f t="shared" si="168"/>
        <v>1439</v>
      </c>
      <c r="B1593" s="2">
        <f t="shared" si="169"/>
        <v>125</v>
      </c>
      <c r="C1593" s="80" t="s">
        <v>244</v>
      </c>
      <c r="D1593" s="51" t="s">
        <v>242</v>
      </c>
      <c r="E1593" s="67">
        <v>40169</v>
      </c>
      <c r="F1593" s="52" t="s">
        <v>1218</v>
      </c>
    </row>
    <row r="1594" spans="1:6" s="1" customFormat="1" ht="12.75">
      <c r="A1594" s="4">
        <f t="shared" si="168"/>
        <v>1440</v>
      </c>
      <c r="B1594" s="4">
        <f t="shared" si="169"/>
        <v>126</v>
      </c>
      <c r="C1594" s="60" t="s">
        <v>2764</v>
      </c>
      <c r="D1594" s="60" t="s">
        <v>2765</v>
      </c>
      <c r="E1594" s="61">
        <v>40886</v>
      </c>
      <c r="F1594" s="62" t="s">
        <v>1218</v>
      </c>
    </row>
    <row r="1595" spans="1:7" s="3" customFormat="1" ht="12.75">
      <c r="A1595" s="2">
        <f t="shared" si="168"/>
        <v>1441</v>
      </c>
      <c r="B1595" s="2">
        <f t="shared" si="169"/>
        <v>127</v>
      </c>
      <c r="C1595" s="80" t="s">
        <v>227</v>
      </c>
      <c r="D1595" s="51" t="s">
        <v>1446</v>
      </c>
      <c r="E1595" s="67">
        <v>40184</v>
      </c>
      <c r="F1595" s="52" t="s">
        <v>1302</v>
      </c>
      <c r="G1595"/>
    </row>
    <row r="1596" spans="1:6" ht="12.75">
      <c r="A1596" s="2">
        <f t="shared" si="168"/>
        <v>1442</v>
      </c>
      <c r="B1596" s="2">
        <f t="shared" si="169"/>
        <v>128</v>
      </c>
      <c r="C1596" s="80" t="s">
        <v>1398</v>
      </c>
      <c r="D1596" s="51" t="s">
        <v>1446</v>
      </c>
      <c r="E1596" s="67">
        <v>40612</v>
      </c>
      <c r="F1596" s="52" t="s">
        <v>1879</v>
      </c>
    </row>
    <row r="1597" spans="1:6" ht="12.75">
      <c r="A1597" s="2">
        <f t="shared" si="168"/>
        <v>1443</v>
      </c>
      <c r="B1597" s="2">
        <f t="shared" si="169"/>
        <v>129</v>
      </c>
      <c r="C1597" s="120" t="s">
        <v>1418</v>
      </c>
      <c r="D1597" s="121" t="s">
        <v>1446</v>
      </c>
      <c r="E1597" s="122">
        <v>40613</v>
      </c>
      <c r="F1597" s="123" t="s">
        <v>1879</v>
      </c>
    </row>
    <row r="1598" spans="1:7" s="8" customFormat="1" ht="12.75">
      <c r="A1598" s="2">
        <f t="shared" si="168"/>
        <v>1444</v>
      </c>
      <c r="B1598" s="2">
        <f t="shared" si="169"/>
        <v>130</v>
      </c>
      <c r="C1598" s="80" t="s">
        <v>1417</v>
      </c>
      <c r="D1598" s="51" t="s">
        <v>1446</v>
      </c>
      <c r="E1598" s="67">
        <v>40613</v>
      </c>
      <c r="F1598" s="52" t="s">
        <v>1879</v>
      </c>
      <c r="G1598"/>
    </row>
    <row r="1599" spans="1:7" s="8" customFormat="1" ht="12.75">
      <c r="A1599" s="2">
        <f t="shared" si="168"/>
        <v>1445</v>
      </c>
      <c r="B1599" s="2">
        <f t="shared" si="169"/>
        <v>131</v>
      </c>
      <c r="C1599" s="80" t="s">
        <v>1402</v>
      </c>
      <c r="D1599" s="51" t="s">
        <v>1446</v>
      </c>
      <c r="E1599" s="67">
        <v>40613</v>
      </c>
      <c r="F1599" s="52" t="s">
        <v>1879</v>
      </c>
      <c r="G1599"/>
    </row>
    <row r="1600" spans="1:7" s="8" customFormat="1" ht="12.75">
      <c r="A1600" s="2">
        <f t="shared" si="168"/>
        <v>1446</v>
      </c>
      <c r="B1600" s="2">
        <f t="shared" si="169"/>
        <v>132</v>
      </c>
      <c r="C1600" s="80" t="s">
        <v>1445</v>
      </c>
      <c r="D1600" s="51" t="s">
        <v>1446</v>
      </c>
      <c r="E1600" s="67">
        <v>40614</v>
      </c>
      <c r="F1600" s="52" t="s">
        <v>1879</v>
      </c>
      <c r="G1600"/>
    </row>
    <row r="1601" spans="1:7" s="8" customFormat="1" ht="12.75">
      <c r="A1601" s="2">
        <f t="shared" si="168"/>
        <v>1447</v>
      </c>
      <c r="B1601" s="2">
        <f t="shared" si="169"/>
        <v>133</v>
      </c>
      <c r="C1601" s="42" t="s">
        <v>512</v>
      </c>
      <c r="D1601" s="57" t="s">
        <v>513</v>
      </c>
      <c r="E1601" s="58">
        <v>40875</v>
      </c>
      <c r="F1601" s="59" t="s">
        <v>1522</v>
      </c>
      <c r="G1601"/>
    </row>
    <row r="1602" spans="1:6" s="1" customFormat="1" ht="12.75">
      <c r="A1602" s="4">
        <f t="shared" si="168"/>
        <v>1448</v>
      </c>
      <c r="B1602" s="4">
        <f t="shared" si="169"/>
        <v>134</v>
      </c>
      <c r="C1602" s="60" t="s">
        <v>2768</v>
      </c>
      <c r="D1602" s="60" t="s">
        <v>2769</v>
      </c>
      <c r="E1602" s="61">
        <v>40891</v>
      </c>
      <c r="F1602" s="62" t="s">
        <v>1879</v>
      </c>
    </row>
    <row r="1603" spans="1:6" s="1" customFormat="1" ht="12.75">
      <c r="A1603" s="4">
        <f t="shared" si="168"/>
        <v>1449</v>
      </c>
      <c r="B1603" s="4">
        <f t="shared" si="169"/>
        <v>135</v>
      </c>
      <c r="C1603" s="60" t="s">
        <v>2771</v>
      </c>
      <c r="D1603" s="60" t="s">
        <v>2769</v>
      </c>
      <c r="E1603" s="61">
        <v>40895</v>
      </c>
      <c r="F1603" s="62" t="s">
        <v>1879</v>
      </c>
    </row>
    <row r="1604" spans="1:7" s="1" customFormat="1" ht="12.75">
      <c r="A1604" s="4">
        <f t="shared" si="168"/>
        <v>1450</v>
      </c>
      <c r="B1604" s="4">
        <f t="shared" si="169"/>
        <v>136</v>
      </c>
      <c r="C1604" s="60" t="s">
        <v>2770</v>
      </c>
      <c r="D1604" s="60" t="s">
        <v>2769</v>
      </c>
      <c r="E1604" s="61">
        <v>40899</v>
      </c>
      <c r="F1604" s="62" t="s">
        <v>1879</v>
      </c>
      <c r="G1604" s="49"/>
    </row>
    <row r="1605" spans="1:7" s="8" customFormat="1" ht="12.75">
      <c r="A1605" s="2">
        <f t="shared" si="168"/>
        <v>1451</v>
      </c>
      <c r="B1605" s="2">
        <f t="shared" si="169"/>
        <v>137</v>
      </c>
      <c r="C1605" s="42" t="s">
        <v>808</v>
      </c>
      <c r="D1605" s="57" t="s">
        <v>829</v>
      </c>
      <c r="E1605" s="58">
        <v>40865</v>
      </c>
      <c r="F1605" s="59" t="s">
        <v>1879</v>
      </c>
      <c r="G1605"/>
    </row>
    <row r="1606" spans="1:7" s="8" customFormat="1" ht="12.75">
      <c r="A1606" s="2">
        <f t="shared" si="168"/>
        <v>1452</v>
      </c>
      <c r="B1606" s="2">
        <f t="shared" si="169"/>
        <v>138</v>
      </c>
      <c r="C1606" s="68" t="s">
        <v>223</v>
      </c>
      <c r="D1606" s="54" t="s">
        <v>224</v>
      </c>
      <c r="E1606" s="55">
        <v>40184</v>
      </c>
      <c r="F1606" s="56" t="s">
        <v>1302</v>
      </c>
      <c r="G1606"/>
    </row>
    <row r="1607" spans="1:7" s="8" customFormat="1" ht="12.75">
      <c r="A1607" s="2">
        <f t="shared" si="168"/>
        <v>1453</v>
      </c>
      <c r="B1607" s="2">
        <f t="shared" si="169"/>
        <v>139</v>
      </c>
      <c r="C1607" s="80" t="s">
        <v>2313</v>
      </c>
      <c r="D1607" s="51" t="s">
        <v>224</v>
      </c>
      <c r="E1607" s="67">
        <v>40408</v>
      </c>
      <c r="F1607" s="52" t="s">
        <v>1302</v>
      </c>
      <c r="G1607"/>
    </row>
    <row r="1608" spans="1:7" s="8" customFormat="1" ht="12.75">
      <c r="A1608" s="2">
        <f t="shared" si="168"/>
        <v>1454</v>
      </c>
      <c r="B1608" s="2">
        <f t="shared" si="169"/>
        <v>140</v>
      </c>
      <c r="C1608" s="120" t="s">
        <v>2312</v>
      </c>
      <c r="D1608" s="121" t="s">
        <v>224</v>
      </c>
      <c r="E1608" s="122">
        <v>40408</v>
      </c>
      <c r="F1608" s="123" t="s">
        <v>1302</v>
      </c>
      <c r="G1608"/>
    </row>
    <row r="1609" spans="1:7" s="8" customFormat="1" ht="12.75">
      <c r="A1609" s="2">
        <f t="shared" si="168"/>
        <v>1455</v>
      </c>
      <c r="B1609" s="2">
        <f t="shared" si="169"/>
        <v>141</v>
      </c>
      <c r="C1609" s="80" t="s">
        <v>2339</v>
      </c>
      <c r="D1609" s="51" t="s">
        <v>224</v>
      </c>
      <c r="E1609" s="67">
        <v>40482</v>
      </c>
      <c r="F1609" s="52" t="s">
        <v>1302</v>
      </c>
      <c r="G1609"/>
    </row>
    <row r="1610" spans="1:6" s="8" customFormat="1" ht="12.75">
      <c r="A1610" s="9">
        <f>A1609+1</f>
        <v>1456</v>
      </c>
      <c r="B1610" s="9">
        <f>B1609+1</f>
        <v>142</v>
      </c>
      <c r="C1610" s="68" t="s">
        <v>2864</v>
      </c>
      <c r="D1610" s="54" t="s">
        <v>2455</v>
      </c>
      <c r="E1610" s="55">
        <v>40545</v>
      </c>
      <c r="F1610" s="56" t="s">
        <v>1780</v>
      </c>
    </row>
    <row r="1611" spans="3:5" ht="12.75">
      <c r="C1611" s="80"/>
      <c r="E1611" s="67"/>
    </row>
    <row r="1612" spans="3:5" ht="12.75">
      <c r="C1612" s="50" t="s">
        <v>1004</v>
      </c>
      <c r="E1612" s="67"/>
    </row>
    <row r="1613" spans="1:6" ht="12.75">
      <c r="A1613" s="2">
        <f>A1610+1</f>
        <v>1457</v>
      </c>
      <c r="B1613" s="2">
        <v>1</v>
      </c>
      <c r="C1613" s="80" t="s">
        <v>105</v>
      </c>
      <c r="D1613" s="51" t="s">
        <v>106</v>
      </c>
      <c r="E1613" s="67">
        <v>40271</v>
      </c>
      <c r="F1613" s="52" t="s">
        <v>1879</v>
      </c>
    </row>
    <row r="1614" spans="1:6" ht="12.75">
      <c r="A1614" s="2">
        <f>A1613+1</f>
        <v>1458</v>
      </c>
      <c r="B1614" s="2">
        <f>B1613+1</f>
        <v>2</v>
      </c>
      <c r="C1614" s="80" t="s">
        <v>2349</v>
      </c>
      <c r="D1614" s="51" t="s">
        <v>2338</v>
      </c>
      <c r="E1614" s="67">
        <v>40465</v>
      </c>
      <c r="F1614" s="52" t="s">
        <v>1522</v>
      </c>
    </row>
    <row r="1615" spans="1:6" ht="12.75">
      <c r="A1615" s="2">
        <f>A1614+1</f>
        <v>1459</v>
      </c>
      <c r="B1615" s="2">
        <f>B1614+1</f>
        <v>3</v>
      </c>
      <c r="C1615" s="80" t="s">
        <v>2348</v>
      </c>
      <c r="D1615" s="51" t="s">
        <v>2338</v>
      </c>
      <c r="E1615" s="67">
        <v>40465</v>
      </c>
      <c r="F1615" s="52" t="s">
        <v>1522</v>
      </c>
    </row>
    <row r="1616" spans="1:6" ht="12.75">
      <c r="A1616" s="2">
        <f aca="true" t="shared" si="170" ref="A1616:A1679">A1615+1</f>
        <v>1460</v>
      </c>
      <c r="B1616" s="2">
        <f aca="true" t="shared" si="171" ref="B1616:B1679">B1615+1</f>
        <v>4</v>
      </c>
      <c r="C1616" s="80" t="s">
        <v>2355</v>
      </c>
      <c r="D1616" s="51" t="s">
        <v>2338</v>
      </c>
      <c r="E1616" s="67">
        <v>40465</v>
      </c>
      <c r="F1616" s="52" t="s">
        <v>1522</v>
      </c>
    </row>
    <row r="1617" spans="1:6" ht="12.75">
      <c r="A1617" s="2">
        <f t="shared" si="170"/>
        <v>1461</v>
      </c>
      <c r="B1617" s="2">
        <f t="shared" si="171"/>
        <v>5</v>
      </c>
      <c r="C1617" s="80" t="s">
        <v>2354</v>
      </c>
      <c r="D1617" s="51" t="s">
        <v>2338</v>
      </c>
      <c r="E1617" s="67">
        <v>40465</v>
      </c>
      <c r="F1617" s="52" t="s">
        <v>1522</v>
      </c>
    </row>
    <row r="1618" spans="1:6" ht="12.75">
      <c r="A1618" s="2">
        <f t="shared" si="170"/>
        <v>1462</v>
      </c>
      <c r="B1618" s="2">
        <f t="shared" si="171"/>
        <v>6</v>
      </c>
      <c r="C1618" s="80" t="s">
        <v>254</v>
      </c>
      <c r="D1618" s="51" t="s">
        <v>2338</v>
      </c>
      <c r="E1618" s="67">
        <v>40466</v>
      </c>
      <c r="F1618" s="52" t="s">
        <v>1522</v>
      </c>
    </row>
    <row r="1619" spans="1:6" ht="12.75">
      <c r="A1619" s="2">
        <f t="shared" si="170"/>
        <v>1463</v>
      </c>
      <c r="B1619" s="2">
        <f t="shared" si="171"/>
        <v>7</v>
      </c>
      <c r="C1619" s="80" t="s">
        <v>2353</v>
      </c>
      <c r="D1619" s="51" t="s">
        <v>2338</v>
      </c>
      <c r="E1619" s="67">
        <v>40472</v>
      </c>
      <c r="F1619" s="52" t="s">
        <v>1522</v>
      </c>
    </row>
    <row r="1620" spans="1:6" ht="12.75">
      <c r="A1620" s="2">
        <f t="shared" si="170"/>
        <v>1464</v>
      </c>
      <c r="B1620" s="2">
        <f t="shared" si="171"/>
        <v>8</v>
      </c>
      <c r="C1620" s="80" t="s">
        <v>2358</v>
      </c>
      <c r="D1620" s="51" t="s">
        <v>2338</v>
      </c>
      <c r="E1620" s="67">
        <v>40472</v>
      </c>
      <c r="F1620" s="52" t="s">
        <v>1522</v>
      </c>
    </row>
    <row r="1621" spans="1:6" ht="12.75">
      <c r="A1621" s="2">
        <f t="shared" si="170"/>
        <v>1465</v>
      </c>
      <c r="B1621" s="2">
        <f t="shared" si="171"/>
        <v>9</v>
      </c>
      <c r="C1621" s="80" t="s">
        <v>2352</v>
      </c>
      <c r="D1621" s="51" t="s">
        <v>2338</v>
      </c>
      <c r="E1621" s="67">
        <v>40472</v>
      </c>
      <c r="F1621" s="52" t="s">
        <v>1522</v>
      </c>
    </row>
    <row r="1622" spans="1:6" ht="12.75">
      <c r="A1622" s="2">
        <f t="shared" si="170"/>
        <v>1466</v>
      </c>
      <c r="B1622" s="2">
        <f t="shared" si="171"/>
        <v>10</v>
      </c>
      <c r="C1622" s="80" t="s">
        <v>2340</v>
      </c>
      <c r="D1622" s="51" t="s">
        <v>2338</v>
      </c>
      <c r="E1622" s="67">
        <v>40472</v>
      </c>
      <c r="F1622" s="52" t="s">
        <v>1522</v>
      </c>
    </row>
    <row r="1623" spans="1:6" ht="12.75">
      <c r="A1623" s="2">
        <f t="shared" si="170"/>
        <v>1467</v>
      </c>
      <c r="B1623" s="2">
        <f t="shared" si="171"/>
        <v>11</v>
      </c>
      <c r="C1623" s="80" t="s">
        <v>2346</v>
      </c>
      <c r="D1623" s="51" t="s">
        <v>2338</v>
      </c>
      <c r="E1623" s="67">
        <v>40473</v>
      </c>
      <c r="F1623" s="52" t="s">
        <v>1522</v>
      </c>
    </row>
    <row r="1624" spans="1:6" ht="12.75">
      <c r="A1624" s="2">
        <f t="shared" si="170"/>
        <v>1468</v>
      </c>
      <c r="B1624" s="2">
        <f t="shared" si="171"/>
        <v>12</v>
      </c>
      <c r="C1624" s="80" t="s">
        <v>2343</v>
      </c>
      <c r="D1624" s="51" t="s">
        <v>2338</v>
      </c>
      <c r="E1624" s="67">
        <v>40480</v>
      </c>
      <c r="F1624" s="52" t="s">
        <v>1522</v>
      </c>
    </row>
    <row r="1625" spans="1:6" ht="12.75">
      <c r="A1625" s="2">
        <f t="shared" si="170"/>
        <v>1469</v>
      </c>
      <c r="B1625" s="2">
        <f t="shared" si="171"/>
        <v>13</v>
      </c>
      <c r="C1625" s="80" t="s">
        <v>2337</v>
      </c>
      <c r="D1625" s="51" t="s">
        <v>2338</v>
      </c>
      <c r="E1625" s="67">
        <v>40480</v>
      </c>
      <c r="F1625" s="52" t="s">
        <v>1522</v>
      </c>
    </row>
    <row r="1626" spans="1:6" ht="12.75">
      <c r="A1626" s="2">
        <f t="shared" si="170"/>
        <v>1470</v>
      </c>
      <c r="B1626" s="2">
        <f t="shared" si="171"/>
        <v>14</v>
      </c>
      <c r="C1626" s="80" t="s">
        <v>2347</v>
      </c>
      <c r="D1626" s="51" t="s">
        <v>2338</v>
      </c>
      <c r="E1626" s="67">
        <v>40480</v>
      </c>
      <c r="F1626" s="52" t="s">
        <v>1522</v>
      </c>
    </row>
    <row r="1627" spans="1:6" ht="12.75">
      <c r="A1627" s="2">
        <f t="shared" si="170"/>
        <v>1471</v>
      </c>
      <c r="B1627" s="2">
        <f t="shared" si="171"/>
        <v>15</v>
      </c>
      <c r="C1627" s="80" t="s">
        <v>2341</v>
      </c>
      <c r="D1627" s="51" t="s">
        <v>2338</v>
      </c>
      <c r="E1627" s="67">
        <v>40480</v>
      </c>
      <c r="F1627" s="52" t="s">
        <v>1522</v>
      </c>
    </row>
    <row r="1628" spans="1:6" ht="12.75">
      <c r="A1628" s="2">
        <f t="shared" si="170"/>
        <v>1472</v>
      </c>
      <c r="B1628" s="2">
        <f t="shared" si="171"/>
        <v>16</v>
      </c>
      <c r="C1628" s="80" t="s">
        <v>253</v>
      </c>
      <c r="D1628" s="51" t="s">
        <v>2338</v>
      </c>
      <c r="E1628" s="67">
        <v>40480</v>
      </c>
      <c r="F1628" s="52" t="s">
        <v>1522</v>
      </c>
    </row>
    <row r="1629" spans="1:6" ht="12.75">
      <c r="A1629" s="2">
        <f t="shared" si="170"/>
        <v>1473</v>
      </c>
      <c r="B1629" s="2">
        <f t="shared" si="171"/>
        <v>17</v>
      </c>
      <c r="C1629" s="80" t="s">
        <v>781</v>
      </c>
      <c r="D1629" s="51" t="s">
        <v>2338</v>
      </c>
      <c r="E1629" s="67">
        <v>40487</v>
      </c>
      <c r="F1629" s="52" t="s">
        <v>1522</v>
      </c>
    </row>
    <row r="1630" spans="1:6" ht="12.75">
      <c r="A1630" s="2">
        <f t="shared" si="170"/>
        <v>1474</v>
      </c>
      <c r="B1630" s="2">
        <f t="shared" si="171"/>
        <v>18</v>
      </c>
      <c r="C1630" s="80" t="s">
        <v>780</v>
      </c>
      <c r="D1630" s="51" t="s">
        <v>2338</v>
      </c>
      <c r="E1630" s="67">
        <v>40487</v>
      </c>
      <c r="F1630" s="52" t="s">
        <v>1522</v>
      </c>
    </row>
    <row r="1631" spans="1:6" ht="12.75">
      <c r="A1631" s="2">
        <f t="shared" si="170"/>
        <v>1475</v>
      </c>
      <c r="B1631" s="2">
        <f t="shared" si="171"/>
        <v>19</v>
      </c>
      <c r="C1631" s="80" t="s">
        <v>255</v>
      </c>
      <c r="D1631" s="51" t="s">
        <v>2338</v>
      </c>
      <c r="E1631" s="67">
        <v>40487</v>
      </c>
      <c r="F1631" s="52" t="s">
        <v>1522</v>
      </c>
    </row>
    <row r="1632" spans="1:6" ht="12.75">
      <c r="A1632" s="2">
        <f t="shared" si="170"/>
        <v>1476</v>
      </c>
      <c r="B1632" s="2">
        <f t="shared" si="171"/>
        <v>20</v>
      </c>
      <c r="C1632" s="80" t="s">
        <v>779</v>
      </c>
      <c r="D1632" s="51" t="s">
        <v>2338</v>
      </c>
      <c r="E1632" s="67">
        <v>40487</v>
      </c>
      <c r="F1632" s="52" t="s">
        <v>1522</v>
      </c>
    </row>
    <row r="1633" spans="1:6" ht="12.75">
      <c r="A1633" s="2">
        <f t="shared" si="170"/>
        <v>1477</v>
      </c>
      <c r="B1633" s="2">
        <f t="shared" si="171"/>
        <v>21</v>
      </c>
      <c r="C1633" s="80" t="s">
        <v>520</v>
      </c>
      <c r="D1633" s="51" t="s">
        <v>2338</v>
      </c>
      <c r="E1633" s="67">
        <v>40487</v>
      </c>
      <c r="F1633" s="52" t="s">
        <v>1522</v>
      </c>
    </row>
    <row r="1634" spans="1:6" ht="12.75">
      <c r="A1634" s="2">
        <f t="shared" si="170"/>
        <v>1478</v>
      </c>
      <c r="B1634" s="2">
        <f t="shared" si="171"/>
        <v>22</v>
      </c>
      <c r="C1634" s="120" t="s">
        <v>522</v>
      </c>
      <c r="D1634" s="121" t="s">
        <v>2338</v>
      </c>
      <c r="E1634" s="122">
        <v>40495</v>
      </c>
      <c r="F1634" s="123" t="s">
        <v>1522</v>
      </c>
    </row>
    <row r="1635" spans="1:6" ht="12.75">
      <c r="A1635" s="2">
        <f t="shared" si="170"/>
        <v>1479</v>
      </c>
      <c r="B1635" s="2">
        <f t="shared" si="171"/>
        <v>23</v>
      </c>
      <c r="C1635" s="80" t="s">
        <v>778</v>
      </c>
      <c r="D1635" s="51" t="s">
        <v>2338</v>
      </c>
      <c r="E1635" s="67">
        <v>40499</v>
      </c>
      <c r="F1635" s="52" t="s">
        <v>1522</v>
      </c>
    </row>
    <row r="1636" spans="1:6" ht="12.75">
      <c r="A1636" s="2">
        <f t="shared" si="170"/>
        <v>1480</v>
      </c>
      <c r="B1636" s="2">
        <f t="shared" si="171"/>
        <v>24</v>
      </c>
      <c r="C1636" s="80" t="s">
        <v>518</v>
      </c>
      <c r="D1636" s="51" t="s">
        <v>2338</v>
      </c>
      <c r="E1636" s="67">
        <v>40500</v>
      </c>
      <c r="F1636" s="52" t="s">
        <v>1522</v>
      </c>
    </row>
    <row r="1637" spans="1:6" ht="12.75">
      <c r="A1637" s="2">
        <f t="shared" si="170"/>
        <v>1481</v>
      </c>
      <c r="B1637" s="2">
        <f t="shared" si="171"/>
        <v>25</v>
      </c>
      <c r="C1637" s="80" t="s">
        <v>766</v>
      </c>
      <c r="D1637" s="51" t="s">
        <v>2338</v>
      </c>
      <c r="E1637" s="67">
        <v>40500</v>
      </c>
      <c r="F1637" s="52" t="s">
        <v>1522</v>
      </c>
    </row>
    <row r="1638" spans="1:6" ht="12.75">
      <c r="A1638" s="2">
        <f t="shared" si="170"/>
        <v>1482</v>
      </c>
      <c r="B1638" s="2">
        <f t="shared" si="171"/>
        <v>26</v>
      </c>
      <c r="C1638" s="80" t="s">
        <v>519</v>
      </c>
      <c r="D1638" s="51" t="s">
        <v>2338</v>
      </c>
      <c r="E1638" s="67">
        <v>40500</v>
      </c>
      <c r="F1638" s="52" t="s">
        <v>1522</v>
      </c>
    </row>
    <row r="1639" spans="1:6" ht="12.75">
      <c r="A1639" s="2">
        <f t="shared" si="170"/>
        <v>1483</v>
      </c>
      <c r="B1639" s="2">
        <f t="shared" si="171"/>
        <v>27</v>
      </c>
      <c r="C1639" s="80" t="s">
        <v>776</v>
      </c>
      <c r="D1639" s="51" t="s">
        <v>2338</v>
      </c>
      <c r="E1639" s="67">
        <v>40500</v>
      </c>
      <c r="F1639" s="52" t="s">
        <v>1522</v>
      </c>
    </row>
    <row r="1640" spans="1:7" ht="12.75">
      <c r="A1640" s="2">
        <f t="shared" si="170"/>
        <v>1484</v>
      </c>
      <c r="B1640" s="2">
        <f t="shared" si="171"/>
        <v>28</v>
      </c>
      <c r="C1640" s="80" t="s">
        <v>256</v>
      </c>
      <c r="D1640" s="51" t="s">
        <v>2338</v>
      </c>
      <c r="E1640" s="67">
        <v>40500</v>
      </c>
      <c r="F1640" s="52" t="s">
        <v>1522</v>
      </c>
      <c r="G1640" s="3"/>
    </row>
    <row r="1641" spans="1:6" ht="12.75">
      <c r="A1641" s="2">
        <f t="shared" si="170"/>
        <v>1485</v>
      </c>
      <c r="B1641" s="2">
        <f t="shared" si="171"/>
        <v>29</v>
      </c>
      <c r="C1641" s="80" t="s">
        <v>772</v>
      </c>
      <c r="D1641" s="51" t="s">
        <v>2338</v>
      </c>
      <c r="E1641" s="67">
        <v>40501</v>
      </c>
      <c r="F1641" s="52" t="s">
        <v>1522</v>
      </c>
    </row>
    <row r="1642" spans="1:6" ht="12.75">
      <c r="A1642" s="2">
        <f t="shared" si="170"/>
        <v>1486</v>
      </c>
      <c r="B1642" s="2">
        <f t="shared" si="171"/>
        <v>30</v>
      </c>
      <c r="C1642" s="80" t="s">
        <v>771</v>
      </c>
      <c r="D1642" s="51" t="s">
        <v>2338</v>
      </c>
      <c r="E1642" s="67">
        <v>40501</v>
      </c>
      <c r="F1642" s="52" t="s">
        <v>1522</v>
      </c>
    </row>
    <row r="1643" spans="1:6" ht="12.75">
      <c r="A1643" s="2">
        <f t="shared" si="170"/>
        <v>1487</v>
      </c>
      <c r="B1643" s="2">
        <f t="shared" si="171"/>
        <v>31</v>
      </c>
      <c r="C1643" s="80" t="s">
        <v>777</v>
      </c>
      <c r="D1643" s="51" t="s">
        <v>2338</v>
      </c>
      <c r="E1643" s="67">
        <v>40501</v>
      </c>
      <c r="F1643" s="52" t="s">
        <v>1522</v>
      </c>
    </row>
    <row r="1644" spans="1:6" ht="12.75">
      <c r="A1644" s="2">
        <f t="shared" si="170"/>
        <v>1488</v>
      </c>
      <c r="B1644" s="2">
        <f t="shared" si="171"/>
        <v>32</v>
      </c>
      <c r="C1644" s="80" t="s">
        <v>775</v>
      </c>
      <c r="D1644" s="51" t="s">
        <v>2338</v>
      </c>
      <c r="E1644" s="67">
        <v>40501</v>
      </c>
      <c r="F1644" s="52" t="s">
        <v>1522</v>
      </c>
    </row>
    <row r="1645" spans="1:6" ht="12.75">
      <c r="A1645" s="2">
        <f t="shared" si="170"/>
        <v>1489</v>
      </c>
      <c r="B1645" s="2">
        <f t="shared" si="171"/>
        <v>33</v>
      </c>
      <c r="C1645" s="80" t="s">
        <v>1961</v>
      </c>
      <c r="D1645" s="51" t="s">
        <v>2338</v>
      </c>
      <c r="E1645" s="67">
        <v>40508</v>
      </c>
      <c r="F1645" s="52" t="s">
        <v>1522</v>
      </c>
    </row>
    <row r="1646" spans="1:6" ht="12.75">
      <c r="A1646" s="2">
        <f t="shared" si="170"/>
        <v>1490</v>
      </c>
      <c r="B1646" s="2">
        <f t="shared" si="171"/>
        <v>34</v>
      </c>
      <c r="C1646" s="80" t="s">
        <v>1106</v>
      </c>
      <c r="D1646" s="51" t="s">
        <v>2338</v>
      </c>
      <c r="E1646" s="67">
        <v>40509</v>
      </c>
      <c r="F1646" s="52" t="s">
        <v>1522</v>
      </c>
    </row>
    <row r="1647" spans="1:6" ht="12.75">
      <c r="A1647" s="2">
        <f t="shared" si="170"/>
        <v>1491</v>
      </c>
      <c r="B1647" s="2">
        <f t="shared" si="171"/>
        <v>35</v>
      </c>
      <c r="C1647" s="80" t="s">
        <v>1193</v>
      </c>
      <c r="D1647" s="51" t="s">
        <v>2338</v>
      </c>
      <c r="E1647" s="67">
        <v>40560</v>
      </c>
      <c r="F1647" s="52" t="s">
        <v>1522</v>
      </c>
    </row>
    <row r="1648" spans="1:6" ht="12.75">
      <c r="A1648" s="2">
        <f t="shared" si="170"/>
        <v>1492</v>
      </c>
      <c r="B1648" s="2">
        <f t="shared" si="171"/>
        <v>36</v>
      </c>
      <c r="C1648" s="106" t="s">
        <v>1166</v>
      </c>
      <c r="D1648" s="70" t="s">
        <v>2338</v>
      </c>
      <c r="E1648" s="71">
        <v>40560</v>
      </c>
      <c r="F1648" s="72" t="s">
        <v>1522</v>
      </c>
    </row>
    <row r="1649" spans="1:6" ht="12.75">
      <c r="A1649" s="2">
        <f t="shared" si="170"/>
        <v>1493</v>
      </c>
      <c r="B1649" s="2">
        <f t="shared" si="171"/>
        <v>37</v>
      </c>
      <c r="C1649" s="42" t="s">
        <v>1170</v>
      </c>
      <c r="D1649" s="57" t="s">
        <v>2338</v>
      </c>
      <c r="E1649" s="58">
        <v>40866</v>
      </c>
      <c r="F1649" s="59" t="s">
        <v>1522</v>
      </c>
    </row>
    <row r="1650" spans="1:7" s="14" customFormat="1" ht="12.75">
      <c r="A1650" s="2">
        <f t="shared" si="170"/>
        <v>1494</v>
      </c>
      <c r="B1650" s="2">
        <f t="shared" si="171"/>
        <v>38</v>
      </c>
      <c r="C1650" s="42" t="s">
        <v>1107</v>
      </c>
      <c r="D1650" s="57" t="s">
        <v>2338</v>
      </c>
      <c r="E1650" s="58">
        <v>40864</v>
      </c>
      <c r="F1650" s="59" t="s">
        <v>1522</v>
      </c>
      <c r="G1650"/>
    </row>
    <row r="1651" spans="1:7" s="14" customFormat="1" ht="12.75">
      <c r="A1651" s="2">
        <f t="shared" si="170"/>
        <v>1495</v>
      </c>
      <c r="B1651" s="2">
        <f t="shared" si="171"/>
        <v>39</v>
      </c>
      <c r="C1651" s="42" t="s">
        <v>1172</v>
      </c>
      <c r="D1651" s="57" t="s">
        <v>2338</v>
      </c>
      <c r="E1651" s="58">
        <v>40560</v>
      </c>
      <c r="F1651" s="59" t="s">
        <v>1522</v>
      </c>
      <c r="G1651"/>
    </row>
    <row r="1652" spans="1:7" ht="12.75">
      <c r="A1652" s="2">
        <f t="shared" si="170"/>
        <v>1496</v>
      </c>
      <c r="B1652" s="2">
        <f t="shared" si="171"/>
        <v>40</v>
      </c>
      <c r="C1652" s="42" t="s">
        <v>1165</v>
      </c>
      <c r="D1652" s="57" t="s">
        <v>2338</v>
      </c>
      <c r="E1652" s="58">
        <v>40866</v>
      </c>
      <c r="F1652" s="59" t="s">
        <v>1522</v>
      </c>
      <c r="G1652" s="8"/>
    </row>
    <row r="1653" spans="1:7" ht="12.75">
      <c r="A1653" s="2">
        <f t="shared" si="170"/>
        <v>1497</v>
      </c>
      <c r="B1653" s="2">
        <f t="shared" si="171"/>
        <v>41</v>
      </c>
      <c r="C1653" s="42" t="s">
        <v>1174</v>
      </c>
      <c r="D1653" s="57" t="s">
        <v>2338</v>
      </c>
      <c r="E1653" s="58">
        <v>40866</v>
      </c>
      <c r="F1653" s="59" t="s">
        <v>1522</v>
      </c>
      <c r="G1653" s="8"/>
    </row>
    <row r="1654" spans="1:7" ht="12.75">
      <c r="A1654" s="2">
        <f t="shared" si="170"/>
        <v>1498</v>
      </c>
      <c r="B1654" s="2">
        <f t="shared" si="171"/>
        <v>42</v>
      </c>
      <c r="C1654" s="42" t="s">
        <v>1164</v>
      </c>
      <c r="D1654" s="57" t="s">
        <v>2338</v>
      </c>
      <c r="E1654" s="58">
        <v>40866</v>
      </c>
      <c r="F1654" s="59" t="s">
        <v>1522</v>
      </c>
      <c r="G1654" s="8"/>
    </row>
    <row r="1655" spans="1:7" s="27" customFormat="1" ht="12.75">
      <c r="A1655" s="2">
        <f t="shared" si="170"/>
        <v>1499</v>
      </c>
      <c r="B1655" s="2">
        <f t="shared" si="171"/>
        <v>43</v>
      </c>
      <c r="C1655" s="42" t="s">
        <v>1169</v>
      </c>
      <c r="D1655" s="57" t="s">
        <v>2338</v>
      </c>
      <c r="E1655" s="58">
        <v>40563</v>
      </c>
      <c r="F1655" s="59" t="s">
        <v>1522</v>
      </c>
      <c r="G1655"/>
    </row>
    <row r="1656" spans="1:6" ht="12.75">
      <c r="A1656" s="2">
        <f t="shared" si="170"/>
        <v>1500</v>
      </c>
      <c r="B1656" s="2">
        <f t="shared" si="171"/>
        <v>44</v>
      </c>
      <c r="C1656" s="42" t="s">
        <v>1167</v>
      </c>
      <c r="D1656" s="57" t="s">
        <v>2338</v>
      </c>
      <c r="E1656" s="58">
        <v>40564</v>
      </c>
      <c r="F1656" s="59" t="s">
        <v>1522</v>
      </c>
    </row>
    <row r="1657" spans="1:6" ht="12.75">
      <c r="A1657" s="2">
        <f t="shared" si="170"/>
        <v>1501</v>
      </c>
      <c r="B1657" s="2">
        <f t="shared" si="171"/>
        <v>45</v>
      </c>
      <c r="C1657" s="42" t="s">
        <v>1168</v>
      </c>
      <c r="D1657" s="57" t="s">
        <v>2338</v>
      </c>
      <c r="E1657" s="58">
        <v>40564</v>
      </c>
      <c r="F1657" s="59" t="s">
        <v>1522</v>
      </c>
    </row>
    <row r="1658" spans="1:7" ht="12.75">
      <c r="A1658" s="2">
        <f t="shared" si="170"/>
        <v>1502</v>
      </c>
      <c r="B1658" s="2">
        <f t="shared" si="171"/>
        <v>46</v>
      </c>
      <c r="C1658" s="42" t="s">
        <v>525</v>
      </c>
      <c r="D1658" s="57" t="s">
        <v>2338</v>
      </c>
      <c r="E1658" s="58">
        <v>40868</v>
      </c>
      <c r="F1658" s="59" t="s">
        <v>1522</v>
      </c>
      <c r="G1658" s="8"/>
    </row>
    <row r="1659" spans="1:7" s="27" customFormat="1" ht="12.75">
      <c r="A1659" s="2">
        <f t="shared" si="170"/>
        <v>1503</v>
      </c>
      <c r="B1659" s="2">
        <f t="shared" si="171"/>
        <v>47</v>
      </c>
      <c r="C1659" s="42" t="s">
        <v>1108</v>
      </c>
      <c r="D1659" s="57" t="s">
        <v>2338</v>
      </c>
      <c r="E1659" s="58">
        <v>40564</v>
      </c>
      <c r="F1659" s="59" t="s">
        <v>1522</v>
      </c>
      <c r="G1659"/>
    </row>
    <row r="1660" spans="1:7" s="8" customFormat="1" ht="25.5">
      <c r="A1660" s="2">
        <f t="shared" si="170"/>
        <v>1504</v>
      </c>
      <c r="B1660" s="2">
        <f t="shared" si="171"/>
        <v>48</v>
      </c>
      <c r="C1660" s="42" t="s">
        <v>1109</v>
      </c>
      <c r="D1660" s="57" t="s">
        <v>2338</v>
      </c>
      <c r="E1660" s="58">
        <v>40564</v>
      </c>
      <c r="F1660" s="59" t="s">
        <v>1522</v>
      </c>
      <c r="G1660" s="14"/>
    </row>
    <row r="1661" spans="1:7" ht="12.75">
      <c r="A1661" s="2">
        <f t="shared" si="170"/>
        <v>1505</v>
      </c>
      <c r="B1661" s="2">
        <f t="shared" si="171"/>
        <v>49</v>
      </c>
      <c r="C1661" s="42" t="s">
        <v>1171</v>
      </c>
      <c r="D1661" s="57" t="s">
        <v>2338</v>
      </c>
      <c r="E1661" s="58">
        <v>40567</v>
      </c>
      <c r="F1661" s="59" t="s">
        <v>1522</v>
      </c>
      <c r="G1661" s="27"/>
    </row>
    <row r="1662" spans="1:6" s="8" customFormat="1" ht="12.75">
      <c r="A1662" s="2">
        <f t="shared" si="170"/>
        <v>1506</v>
      </c>
      <c r="B1662" s="2">
        <f t="shared" si="171"/>
        <v>50</v>
      </c>
      <c r="C1662" s="42" t="s">
        <v>1110</v>
      </c>
      <c r="D1662" s="57" t="s">
        <v>2338</v>
      </c>
      <c r="E1662" s="58">
        <v>40871</v>
      </c>
      <c r="F1662" s="59" t="s">
        <v>1522</v>
      </c>
    </row>
    <row r="1663" spans="1:6" s="8" customFormat="1" ht="12.75">
      <c r="A1663" s="2">
        <f t="shared" si="170"/>
        <v>1507</v>
      </c>
      <c r="B1663" s="2">
        <f t="shared" si="171"/>
        <v>51</v>
      </c>
      <c r="C1663" s="42" t="s">
        <v>1111</v>
      </c>
      <c r="D1663" s="57" t="s">
        <v>2338</v>
      </c>
      <c r="E1663" s="58">
        <v>40871</v>
      </c>
      <c r="F1663" s="59" t="s">
        <v>1522</v>
      </c>
    </row>
    <row r="1664" spans="1:7" ht="12.75">
      <c r="A1664" s="2">
        <f t="shared" si="170"/>
        <v>1508</v>
      </c>
      <c r="B1664" s="2">
        <f t="shared" si="171"/>
        <v>52</v>
      </c>
      <c r="C1664" s="42" t="s">
        <v>1112</v>
      </c>
      <c r="D1664" s="57" t="s">
        <v>2338</v>
      </c>
      <c r="E1664" s="58">
        <v>40567</v>
      </c>
      <c r="F1664" s="59" t="s">
        <v>1522</v>
      </c>
      <c r="G1664" s="27"/>
    </row>
    <row r="1665" spans="1:7" ht="12.75">
      <c r="A1665" s="2">
        <f t="shared" si="170"/>
        <v>1509</v>
      </c>
      <c r="B1665" s="2">
        <f t="shared" si="171"/>
        <v>53</v>
      </c>
      <c r="C1665" s="106" t="s">
        <v>1113</v>
      </c>
      <c r="D1665" s="70" t="s">
        <v>2338</v>
      </c>
      <c r="E1665" s="71">
        <v>40593</v>
      </c>
      <c r="F1665" s="72" t="s">
        <v>1522</v>
      </c>
      <c r="G1665" s="27"/>
    </row>
    <row r="1666" spans="1:7" ht="12.75">
      <c r="A1666" s="2">
        <f t="shared" si="170"/>
        <v>1510</v>
      </c>
      <c r="B1666" s="2">
        <f t="shared" si="171"/>
        <v>54</v>
      </c>
      <c r="C1666" s="106" t="s">
        <v>1116</v>
      </c>
      <c r="D1666" s="70" t="s">
        <v>2338</v>
      </c>
      <c r="E1666" s="71">
        <v>40593</v>
      </c>
      <c r="F1666" s="72" t="s">
        <v>1522</v>
      </c>
      <c r="G1666" s="27"/>
    </row>
    <row r="1667" spans="1:7" ht="12.75">
      <c r="A1667" s="2">
        <f t="shared" si="170"/>
        <v>1511</v>
      </c>
      <c r="B1667" s="2">
        <f t="shared" si="171"/>
        <v>55</v>
      </c>
      <c r="C1667" s="106" t="s">
        <v>1114</v>
      </c>
      <c r="D1667" s="70" t="s">
        <v>2338</v>
      </c>
      <c r="E1667" s="71">
        <v>40594</v>
      </c>
      <c r="F1667" s="72" t="s">
        <v>1522</v>
      </c>
      <c r="G1667" s="27"/>
    </row>
    <row r="1668" spans="1:7" ht="12.75">
      <c r="A1668" s="2">
        <f t="shared" si="170"/>
        <v>1512</v>
      </c>
      <c r="B1668" s="2">
        <f t="shared" si="171"/>
        <v>56</v>
      </c>
      <c r="C1668" s="80" t="s">
        <v>1115</v>
      </c>
      <c r="D1668" s="51" t="s">
        <v>2338</v>
      </c>
      <c r="E1668" s="67">
        <v>40595</v>
      </c>
      <c r="F1668" s="52" t="s">
        <v>1522</v>
      </c>
      <c r="G1668" s="27"/>
    </row>
    <row r="1669" spans="1:7" s="8" customFormat="1" ht="12.75">
      <c r="A1669" s="2">
        <f t="shared" si="170"/>
        <v>1513</v>
      </c>
      <c r="B1669" s="2">
        <f t="shared" si="171"/>
        <v>57</v>
      </c>
      <c r="C1669" s="80" t="s">
        <v>561</v>
      </c>
      <c r="D1669" s="51" t="s">
        <v>2338</v>
      </c>
      <c r="E1669" s="67">
        <v>40639</v>
      </c>
      <c r="F1669" s="52" t="s">
        <v>1522</v>
      </c>
      <c r="G1669" s="27"/>
    </row>
    <row r="1670" spans="1:6" s="27" customFormat="1" ht="12.75">
      <c r="A1670" s="2">
        <f t="shared" si="170"/>
        <v>1514</v>
      </c>
      <c r="B1670" s="2">
        <f t="shared" si="171"/>
        <v>58</v>
      </c>
      <c r="C1670" s="80" t="s">
        <v>560</v>
      </c>
      <c r="D1670" s="51" t="s">
        <v>2338</v>
      </c>
      <c r="E1670" s="67">
        <v>40639</v>
      </c>
      <c r="F1670" s="52" t="s">
        <v>1522</v>
      </c>
    </row>
    <row r="1671" spans="1:7" s="26" customFormat="1" ht="12.75">
      <c r="A1671" s="2">
        <f t="shared" si="170"/>
        <v>1515</v>
      </c>
      <c r="B1671" s="2">
        <f t="shared" si="171"/>
        <v>59</v>
      </c>
      <c r="C1671" s="80" t="s">
        <v>562</v>
      </c>
      <c r="D1671" s="51" t="s">
        <v>2338</v>
      </c>
      <c r="E1671" s="67">
        <v>40639</v>
      </c>
      <c r="F1671" s="52" t="s">
        <v>1522</v>
      </c>
      <c r="G1671" s="27"/>
    </row>
    <row r="1672" spans="1:7" ht="12.75">
      <c r="A1672" s="2">
        <f t="shared" si="170"/>
        <v>1516</v>
      </c>
      <c r="B1672" s="2">
        <f t="shared" si="171"/>
        <v>60</v>
      </c>
      <c r="C1672" s="80" t="s">
        <v>1406</v>
      </c>
      <c r="D1672" s="51" t="s">
        <v>2338</v>
      </c>
      <c r="E1672" s="67">
        <v>40640</v>
      </c>
      <c r="F1672" s="52" t="s">
        <v>1522</v>
      </c>
      <c r="G1672" s="27"/>
    </row>
    <row r="1673" spans="1:6" s="27" customFormat="1" ht="12.75">
      <c r="A1673" s="2">
        <f t="shared" si="170"/>
        <v>1517</v>
      </c>
      <c r="B1673" s="2">
        <f t="shared" si="171"/>
        <v>61</v>
      </c>
      <c r="C1673" s="80" t="s">
        <v>1403</v>
      </c>
      <c r="D1673" s="51" t="s">
        <v>2338</v>
      </c>
      <c r="E1673" s="67">
        <v>40661</v>
      </c>
      <c r="F1673" s="52" t="s">
        <v>1522</v>
      </c>
    </row>
    <row r="1674" spans="1:7" s="8" customFormat="1" ht="12.75">
      <c r="A1674" s="2">
        <f t="shared" si="170"/>
        <v>1518</v>
      </c>
      <c r="B1674" s="2">
        <f t="shared" si="171"/>
        <v>62</v>
      </c>
      <c r="C1674" s="80" t="s">
        <v>163</v>
      </c>
      <c r="D1674" s="51" t="s">
        <v>2338</v>
      </c>
      <c r="E1674" s="67">
        <v>40669</v>
      </c>
      <c r="F1674" s="52" t="s">
        <v>1522</v>
      </c>
      <c r="G1674" s="27"/>
    </row>
    <row r="1675" spans="1:6" s="27" customFormat="1" ht="12.75">
      <c r="A1675" s="2">
        <f t="shared" si="170"/>
        <v>1519</v>
      </c>
      <c r="B1675" s="2">
        <f t="shared" si="171"/>
        <v>63</v>
      </c>
      <c r="C1675" s="80" t="s">
        <v>168</v>
      </c>
      <c r="D1675" s="51" t="s">
        <v>2338</v>
      </c>
      <c r="E1675" s="67">
        <v>40669</v>
      </c>
      <c r="F1675" s="52" t="s">
        <v>1522</v>
      </c>
    </row>
    <row r="1676" spans="1:7" s="3" customFormat="1" ht="12.75">
      <c r="A1676" s="2">
        <f t="shared" si="170"/>
        <v>1520</v>
      </c>
      <c r="B1676" s="2">
        <f t="shared" si="171"/>
        <v>64</v>
      </c>
      <c r="C1676" s="80" t="s">
        <v>167</v>
      </c>
      <c r="D1676" s="51" t="s">
        <v>2338</v>
      </c>
      <c r="E1676" s="67">
        <v>40675</v>
      </c>
      <c r="F1676" s="52" t="s">
        <v>1522</v>
      </c>
      <c r="G1676" s="27"/>
    </row>
    <row r="1677" spans="1:7" ht="12.75">
      <c r="A1677" s="2">
        <f t="shared" si="170"/>
        <v>1521</v>
      </c>
      <c r="B1677" s="2">
        <f t="shared" si="171"/>
        <v>65</v>
      </c>
      <c r="C1677" s="80" t="s">
        <v>2273</v>
      </c>
      <c r="D1677" s="51" t="s">
        <v>2338</v>
      </c>
      <c r="E1677" s="67">
        <v>40711</v>
      </c>
      <c r="F1677" s="52" t="s">
        <v>1522</v>
      </c>
      <c r="G1677" s="27"/>
    </row>
    <row r="1678" spans="1:6" s="27" customFormat="1" ht="12.75">
      <c r="A1678" s="2">
        <f t="shared" si="170"/>
        <v>1522</v>
      </c>
      <c r="B1678" s="2">
        <f t="shared" si="171"/>
        <v>66</v>
      </c>
      <c r="C1678" s="80" t="s">
        <v>175</v>
      </c>
      <c r="D1678" s="51" t="s">
        <v>2338</v>
      </c>
      <c r="E1678" s="67">
        <v>40714</v>
      </c>
      <c r="F1678" s="52" t="s">
        <v>1522</v>
      </c>
    </row>
    <row r="1679" spans="1:7" s="27" customFormat="1" ht="12.75">
      <c r="A1679" s="2">
        <f t="shared" si="170"/>
        <v>1523</v>
      </c>
      <c r="B1679" s="2">
        <f t="shared" si="171"/>
        <v>67</v>
      </c>
      <c r="C1679" s="80" t="s">
        <v>2275</v>
      </c>
      <c r="D1679" s="51" t="s">
        <v>2338</v>
      </c>
      <c r="E1679" s="67">
        <v>40714</v>
      </c>
      <c r="F1679" s="52" t="s">
        <v>1522</v>
      </c>
      <c r="G1679" s="14"/>
    </row>
    <row r="1680" spans="1:7" ht="12.75">
      <c r="A1680" s="2">
        <f aca="true" t="shared" si="172" ref="A1680:A1703">A1679+1</f>
        <v>1524</v>
      </c>
      <c r="B1680" s="2">
        <f aca="true" t="shared" si="173" ref="B1680:B1703">B1679+1</f>
        <v>68</v>
      </c>
      <c r="C1680" s="54" t="s">
        <v>1865</v>
      </c>
      <c r="D1680" s="54" t="s">
        <v>2338</v>
      </c>
      <c r="E1680" s="55">
        <v>40784</v>
      </c>
      <c r="F1680" s="56" t="s">
        <v>1522</v>
      </c>
      <c r="G1680" s="14"/>
    </row>
    <row r="1681" spans="1:7" ht="12.75">
      <c r="A1681" s="2">
        <f t="shared" si="172"/>
        <v>1525</v>
      </c>
      <c r="B1681" s="2">
        <f t="shared" si="173"/>
        <v>69</v>
      </c>
      <c r="C1681" s="54" t="s">
        <v>1874</v>
      </c>
      <c r="D1681" s="54" t="s">
        <v>2338</v>
      </c>
      <c r="E1681" s="55">
        <v>40784</v>
      </c>
      <c r="F1681" s="56" t="s">
        <v>1522</v>
      </c>
      <c r="G1681" s="14"/>
    </row>
    <row r="1682" spans="1:7" s="27" customFormat="1" ht="12.75">
      <c r="A1682" s="2">
        <f t="shared" si="172"/>
        <v>1526</v>
      </c>
      <c r="B1682" s="2">
        <f t="shared" si="173"/>
        <v>70</v>
      </c>
      <c r="C1682" s="54" t="s">
        <v>1875</v>
      </c>
      <c r="D1682" s="54" t="s">
        <v>2338</v>
      </c>
      <c r="E1682" s="55">
        <v>40786</v>
      </c>
      <c r="F1682" s="56" t="s">
        <v>1522</v>
      </c>
      <c r="G1682"/>
    </row>
    <row r="1683" spans="1:7" s="26" customFormat="1" ht="12.75">
      <c r="A1683" s="2">
        <f t="shared" si="172"/>
        <v>1527</v>
      </c>
      <c r="B1683" s="2">
        <f t="shared" si="173"/>
        <v>71</v>
      </c>
      <c r="C1683" s="68" t="s">
        <v>623</v>
      </c>
      <c r="D1683" s="54" t="s">
        <v>2338</v>
      </c>
      <c r="E1683" s="55">
        <v>40794</v>
      </c>
      <c r="F1683" s="56" t="s">
        <v>1522</v>
      </c>
      <c r="G1683"/>
    </row>
    <row r="1684" spans="1:7" s="27" customFormat="1" ht="12.75">
      <c r="A1684" s="2">
        <f t="shared" si="172"/>
        <v>1528</v>
      </c>
      <c r="B1684" s="2">
        <f t="shared" si="173"/>
        <v>72</v>
      </c>
      <c r="C1684" s="42" t="s">
        <v>1740</v>
      </c>
      <c r="D1684" s="57" t="s">
        <v>2338</v>
      </c>
      <c r="E1684" s="58">
        <v>40821</v>
      </c>
      <c r="F1684" s="59" t="s">
        <v>1522</v>
      </c>
      <c r="G1684"/>
    </row>
    <row r="1685" spans="1:7" s="27" customFormat="1" ht="12.75">
      <c r="A1685" s="2">
        <f t="shared" si="172"/>
        <v>1529</v>
      </c>
      <c r="B1685" s="2">
        <f t="shared" si="173"/>
        <v>73</v>
      </c>
      <c r="C1685" s="42" t="s">
        <v>1737</v>
      </c>
      <c r="D1685" s="57" t="s">
        <v>2338</v>
      </c>
      <c r="E1685" s="58">
        <v>40821</v>
      </c>
      <c r="F1685" s="59" t="s">
        <v>1522</v>
      </c>
      <c r="G1685"/>
    </row>
    <row r="1686" spans="1:7" s="27" customFormat="1" ht="12.75">
      <c r="A1686" s="2">
        <f t="shared" si="172"/>
        <v>1530</v>
      </c>
      <c r="B1686" s="2">
        <f t="shared" si="173"/>
        <v>74</v>
      </c>
      <c r="C1686" s="42" t="s">
        <v>1562</v>
      </c>
      <c r="D1686" s="57" t="s">
        <v>2338</v>
      </c>
      <c r="E1686" s="58">
        <v>40830</v>
      </c>
      <c r="F1686" s="59" t="s">
        <v>1522</v>
      </c>
      <c r="G1686"/>
    </row>
    <row r="1687" spans="1:7" s="27" customFormat="1" ht="12.75">
      <c r="A1687" s="2">
        <f t="shared" si="172"/>
        <v>1531</v>
      </c>
      <c r="B1687" s="2">
        <f t="shared" si="173"/>
        <v>75</v>
      </c>
      <c r="C1687" s="42" t="s">
        <v>1567</v>
      </c>
      <c r="D1687" s="57" t="s">
        <v>2338</v>
      </c>
      <c r="E1687" s="58">
        <v>40834</v>
      </c>
      <c r="F1687" s="59" t="s">
        <v>1522</v>
      </c>
      <c r="G1687"/>
    </row>
    <row r="1688" spans="1:7" s="27" customFormat="1" ht="12.75">
      <c r="A1688" s="2">
        <f t="shared" si="172"/>
        <v>1532</v>
      </c>
      <c r="B1688" s="2">
        <f t="shared" si="173"/>
        <v>76</v>
      </c>
      <c r="C1688" s="42" t="s">
        <v>1569</v>
      </c>
      <c r="D1688" s="57" t="s">
        <v>2338</v>
      </c>
      <c r="E1688" s="58">
        <v>40835</v>
      </c>
      <c r="F1688" s="59" t="s">
        <v>1522</v>
      </c>
      <c r="G1688"/>
    </row>
    <row r="1689" spans="1:7" s="27" customFormat="1" ht="12.75">
      <c r="A1689" s="2">
        <f t="shared" si="172"/>
        <v>1533</v>
      </c>
      <c r="B1689" s="2">
        <f t="shared" si="173"/>
        <v>77</v>
      </c>
      <c r="C1689" s="42" t="s">
        <v>1570</v>
      </c>
      <c r="D1689" s="57" t="s">
        <v>2338</v>
      </c>
      <c r="E1689" s="58">
        <v>40836</v>
      </c>
      <c r="F1689" s="59" t="s">
        <v>1522</v>
      </c>
      <c r="G1689"/>
    </row>
    <row r="1690" spans="1:7" s="14" customFormat="1" ht="12.75">
      <c r="A1690" s="2">
        <f t="shared" si="172"/>
        <v>1534</v>
      </c>
      <c r="B1690" s="2">
        <f t="shared" si="173"/>
        <v>78</v>
      </c>
      <c r="C1690" s="42" t="s">
        <v>1568</v>
      </c>
      <c r="D1690" s="57" t="s">
        <v>2338</v>
      </c>
      <c r="E1690" s="58">
        <v>40837</v>
      </c>
      <c r="F1690" s="59" t="s">
        <v>1522</v>
      </c>
      <c r="G1690"/>
    </row>
    <row r="1691" spans="1:7" s="14" customFormat="1" ht="12.75">
      <c r="A1691" s="2">
        <f t="shared" si="172"/>
        <v>1535</v>
      </c>
      <c r="B1691" s="2">
        <f t="shared" si="173"/>
        <v>79</v>
      </c>
      <c r="C1691" s="42" t="s">
        <v>792</v>
      </c>
      <c r="D1691" s="57" t="s">
        <v>2338</v>
      </c>
      <c r="E1691" s="58">
        <v>40841</v>
      </c>
      <c r="F1691" s="59" t="s">
        <v>1522</v>
      </c>
      <c r="G1691"/>
    </row>
    <row r="1692" spans="1:6" s="1" customFormat="1" ht="12.75">
      <c r="A1692" s="4">
        <f t="shared" si="172"/>
        <v>1536</v>
      </c>
      <c r="B1692" s="4">
        <f t="shared" si="173"/>
        <v>80</v>
      </c>
      <c r="C1692" s="60" t="s">
        <v>2428</v>
      </c>
      <c r="D1692" s="60" t="s">
        <v>2427</v>
      </c>
      <c r="E1692" s="61">
        <v>40877</v>
      </c>
      <c r="F1692" s="62" t="s">
        <v>1522</v>
      </c>
    </row>
    <row r="1693" spans="1:6" s="1" customFormat="1" ht="12.75">
      <c r="A1693" s="4">
        <f t="shared" si="172"/>
        <v>1537</v>
      </c>
      <c r="B1693" s="4">
        <f t="shared" si="173"/>
        <v>81</v>
      </c>
      <c r="C1693" s="60" t="s">
        <v>2429</v>
      </c>
      <c r="D1693" s="60" t="s">
        <v>2427</v>
      </c>
      <c r="E1693" s="61">
        <v>40877</v>
      </c>
      <c r="F1693" s="62" t="s">
        <v>1522</v>
      </c>
    </row>
    <row r="1694" spans="1:6" s="1" customFormat="1" ht="12.75">
      <c r="A1694" s="4">
        <f t="shared" si="172"/>
        <v>1538</v>
      </c>
      <c r="B1694" s="4">
        <f t="shared" si="173"/>
        <v>82</v>
      </c>
      <c r="C1694" s="60" t="s">
        <v>2430</v>
      </c>
      <c r="D1694" s="60" t="s">
        <v>2427</v>
      </c>
      <c r="E1694" s="61">
        <v>40877</v>
      </c>
      <c r="F1694" s="62" t="s">
        <v>1522</v>
      </c>
    </row>
    <row r="1695" spans="1:6" s="1" customFormat="1" ht="12.75">
      <c r="A1695" s="4">
        <f t="shared" si="172"/>
        <v>1539</v>
      </c>
      <c r="B1695" s="4">
        <f t="shared" si="173"/>
        <v>83</v>
      </c>
      <c r="C1695" s="60" t="s">
        <v>2431</v>
      </c>
      <c r="D1695" s="60" t="s">
        <v>2427</v>
      </c>
      <c r="E1695" s="61">
        <v>40877</v>
      </c>
      <c r="F1695" s="62" t="s">
        <v>1522</v>
      </c>
    </row>
    <row r="1696" spans="1:6" s="1" customFormat="1" ht="12.75">
      <c r="A1696" s="4">
        <f t="shared" si="172"/>
        <v>1540</v>
      </c>
      <c r="B1696" s="4">
        <f t="shared" si="173"/>
        <v>84</v>
      </c>
      <c r="C1696" s="60" t="s">
        <v>2432</v>
      </c>
      <c r="D1696" s="60" t="s">
        <v>2427</v>
      </c>
      <c r="E1696" s="61">
        <v>40877</v>
      </c>
      <c r="F1696" s="62" t="s">
        <v>1522</v>
      </c>
    </row>
    <row r="1697" spans="1:7" s="1" customFormat="1" ht="12.75">
      <c r="A1697" s="4">
        <f t="shared" si="172"/>
        <v>1541</v>
      </c>
      <c r="B1697" s="4">
        <f t="shared" si="173"/>
        <v>85</v>
      </c>
      <c r="C1697" s="60" t="s">
        <v>2433</v>
      </c>
      <c r="D1697" s="60" t="s">
        <v>2427</v>
      </c>
      <c r="E1697" s="61">
        <v>40877</v>
      </c>
      <c r="F1697" s="62" t="s">
        <v>1522</v>
      </c>
      <c r="G1697" s="33"/>
    </row>
    <row r="1698" spans="1:7" s="8" customFormat="1" ht="12.75">
      <c r="A1698" s="2">
        <f t="shared" si="172"/>
        <v>1542</v>
      </c>
      <c r="B1698" s="2">
        <f t="shared" si="173"/>
        <v>86</v>
      </c>
      <c r="C1698" s="93" t="s">
        <v>2281</v>
      </c>
      <c r="D1698" s="94" t="s">
        <v>2282</v>
      </c>
      <c r="E1698" s="95">
        <v>40708</v>
      </c>
      <c r="F1698" s="96" t="s">
        <v>1302</v>
      </c>
      <c r="G1698" s="19"/>
    </row>
    <row r="1699" spans="1:6" s="8" customFormat="1" ht="12.75">
      <c r="A1699" s="2">
        <f t="shared" si="172"/>
        <v>1543</v>
      </c>
      <c r="B1699" s="2">
        <f t="shared" si="173"/>
        <v>87</v>
      </c>
      <c r="C1699" s="68" t="s">
        <v>661</v>
      </c>
      <c r="D1699" s="54" t="s">
        <v>662</v>
      </c>
      <c r="E1699" s="55">
        <v>39741</v>
      </c>
      <c r="F1699" s="56" t="s">
        <v>1879</v>
      </c>
    </row>
    <row r="1700" spans="1:6" s="8" customFormat="1" ht="12.75">
      <c r="A1700" s="2">
        <f t="shared" si="172"/>
        <v>1544</v>
      </c>
      <c r="B1700" s="2">
        <f t="shared" si="173"/>
        <v>88</v>
      </c>
      <c r="C1700" s="68" t="s">
        <v>1776</v>
      </c>
      <c r="D1700" s="54" t="s">
        <v>1777</v>
      </c>
      <c r="E1700" s="55">
        <v>40077</v>
      </c>
      <c r="F1700" s="56" t="s">
        <v>1271</v>
      </c>
    </row>
    <row r="1701" spans="1:6" s="8" customFormat="1" ht="12.75">
      <c r="A1701" s="2">
        <f t="shared" si="172"/>
        <v>1545</v>
      </c>
      <c r="B1701" s="2">
        <f t="shared" si="173"/>
        <v>89</v>
      </c>
      <c r="C1701" s="57" t="s">
        <v>515</v>
      </c>
      <c r="D1701" s="57" t="s">
        <v>516</v>
      </c>
      <c r="E1701" s="58">
        <v>40852</v>
      </c>
      <c r="F1701" s="59" t="s">
        <v>1879</v>
      </c>
    </row>
    <row r="1702" spans="1:6" ht="12.75">
      <c r="A1702" s="2">
        <f t="shared" si="172"/>
        <v>1546</v>
      </c>
      <c r="B1702" s="2">
        <f t="shared" si="173"/>
        <v>90</v>
      </c>
      <c r="C1702" s="80" t="s">
        <v>1422</v>
      </c>
      <c r="D1702" s="51" t="s">
        <v>1423</v>
      </c>
      <c r="E1702" s="67">
        <v>39996</v>
      </c>
      <c r="F1702" s="52" t="s">
        <v>1218</v>
      </c>
    </row>
    <row r="1703" spans="1:7" s="8" customFormat="1" ht="12.75">
      <c r="A1703" s="2">
        <f t="shared" si="172"/>
        <v>1547</v>
      </c>
      <c r="B1703" s="2">
        <f t="shared" si="173"/>
        <v>91</v>
      </c>
      <c r="C1703" s="80" t="s">
        <v>1608</v>
      </c>
      <c r="D1703" s="51" t="s">
        <v>1423</v>
      </c>
      <c r="E1703" s="67">
        <v>39996</v>
      </c>
      <c r="F1703" s="52" t="s">
        <v>1218</v>
      </c>
      <c r="G1703"/>
    </row>
    <row r="1704" spans="1:6" ht="12.75">
      <c r="A1704" s="9">
        <f>A1703+1</f>
        <v>1548</v>
      </c>
      <c r="B1704" s="9">
        <f>B1703+1</f>
        <v>92</v>
      </c>
      <c r="C1704" s="80" t="s">
        <v>1424</v>
      </c>
      <c r="D1704" s="51" t="s">
        <v>1423</v>
      </c>
      <c r="E1704" s="67">
        <v>39996</v>
      </c>
      <c r="F1704" s="52" t="s">
        <v>1218</v>
      </c>
    </row>
    <row r="1705" spans="1:6" ht="12.75">
      <c r="A1705" s="9"/>
      <c r="B1705" s="9"/>
      <c r="C1705" s="124" t="s">
        <v>1191</v>
      </c>
      <c r="D1705" s="51" t="s">
        <v>2181</v>
      </c>
      <c r="E1705" s="67">
        <v>40256</v>
      </c>
      <c r="F1705" s="52" t="s">
        <v>1218</v>
      </c>
    </row>
    <row r="1706" spans="1:6" s="8" customFormat="1" ht="12" customHeight="1">
      <c r="A1706" s="9">
        <f>A1704+1</f>
        <v>1549</v>
      </c>
      <c r="B1706" s="9">
        <f>B1704+1</f>
        <v>93</v>
      </c>
      <c r="C1706" s="57" t="s">
        <v>379</v>
      </c>
      <c r="D1706" s="57" t="s">
        <v>378</v>
      </c>
      <c r="E1706" s="58">
        <v>40848</v>
      </c>
      <c r="F1706" s="59" t="s">
        <v>1302</v>
      </c>
    </row>
    <row r="1707" spans="1:6" ht="12.75">
      <c r="A1707" s="9">
        <f aca="true" t="shared" si="174" ref="A1707:A1735">A1706+1</f>
        <v>1550</v>
      </c>
      <c r="B1707" s="9">
        <f aca="true" t="shared" si="175" ref="B1707:B1735">B1706+1</f>
        <v>94</v>
      </c>
      <c r="C1707" s="80" t="s">
        <v>655</v>
      </c>
      <c r="D1707" s="51" t="s">
        <v>656</v>
      </c>
      <c r="E1707" s="67">
        <v>39687</v>
      </c>
      <c r="F1707" s="52" t="s">
        <v>1281</v>
      </c>
    </row>
    <row r="1708" spans="1:6" ht="12.75">
      <c r="A1708" s="9">
        <f t="shared" si="174"/>
        <v>1551</v>
      </c>
      <c r="B1708" s="9">
        <f t="shared" si="175"/>
        <v>95</v>
      </c>
      <c r="C1708" s="80" t="s">
        <v>670</v>
      </c>
      <c r="D1708" s="51" t="s">
        <v>656</v>
      </c>
      <c r="E1708" s="67">
        <v>39754</v>
      </c>
      <c r="F1708" s="52" t="s">
        <v>1281</v>
      </c>
    </row>
    <row r="1709" spans="1:6" ht="12.75">
      <c r="A1709" s="9">
        <f t="shared" si="174"/>
        <v>1552</v>
      </c>
      <c r="B1709" s="9">
        <f t="shared" si="175"/>
        <v>96</v>
      </c>
      <c r="C1709" s="80" t="s">
        <v>675</v>
      </c>
      <c r="D1709" s="51" t="s">
        <v>656</v>
      </c>
      <c r="E1709" s="67">
        <v>39853</v>
      </c>
      <c r="F1709" s="52" t="s">
        <v>1281</v>
      </c>
    </row>
    <row r="1710" spans="1:7" s="8" customFormat="1" ht="12.75">
      <c r="A1710" s="9">
        <f t="shared" si="174"/>
        <v>1553</v>
      </c>
      <c r="B1710" s="9">
        <f t="shared" si="175"/>
        <v>97</v>
      </c>
      <c r="C1710" s="80" t="s">
        <v>674</v>
      </c>
      <c r="D1710" s="51" t="s">
        <v>656</v>
      </c>
      <c r="E1710" s="67">
        <v>39853</v>
      </c>
      <c r="F1710" s="52" t="s">
        <v>1281</v>
      </c>
      <c r="G1710" s="3"/>
    </row>
    <row r="1711" spans="1:7" s="8" customFormat="1" ht="12.75">
      <c r="A1711" s="9">
        <f t="shared" si="174"/>
        <v>1554</v>
      </c>
      <c r="B1711" s="9">
        <f t="shared" si="175"/>
        <v>98</v>
      </c>
      <c r="C1711" s="80" t="s">
        <v>214</v>
      </c>
      <c r="D1711" s="51" t="s">
        <v>656</v>
      </c>
      <c r="E1711" s="67">
        <v>40000</v>
      </c>
      <c r="F1711" s="52" t="s">
        <v>1522</v>
      </c>
      <c r="G1711"/>
    </row>
    <row r="1712" spans="1:7" s="8" customFormat="1" ht="12.75">
      <c r="A1712" s="9">
        <f t="shared" si="174"/>
        <v>1555</v>
      </c>
      <c r="B1712" s="9">
        <f t="shared" si="175"/>
        <v>99</v>
      </c>
      <c r="C1712" s="120" t="s">
        <v>2286</v>
      </c>
      <c r="D1712" s="121" t="s">
        <v>656</v>
      </c>
      <c r="E1712" s="122">
        <v>40702</v>
      </c>
      <c r="F1712" s="123" t="s">
        <v>1281</v>
      </c>
      <c r="G1712"/>
    </row>
    <row r="1713" spans="1:6" ht="12.75">
      <c r="A1713" s="9">
        <f t="shared" si="174"/>
        <v>1556</v>
      </c>
      <c r="B1713" s="9">
        <f t="shared" si="175"/>
        <v>100</v>
      </c>
      <c r="C1713" s="80" t="s">
        <v>2615</v>
      </c>
      <c r="D1713" s="51" t="s">
        <v>2616</v>
      </c>
      <c r="E1713" s="67">
        <v>39563</v>
      </c>
      <c r="F1713" s="52" t="s">
        <v>1522</v>
      </c>
    </row>
    <row r="1714" spans="1:6" ht="12.75">
      <c r="A1714" s="9">
        <f t="shared" si="174"/>
        <v>1557</v>
      </c>
      <c r="B1714" s="9">
        <f t="shared" si="175"/>
        <v>101</v>
      </c>
      <c r="C1714" s="80" t="s">
        <v>663</v>
      </c>
      <c r="D1714" s="51" t="s">
        <v>2616</v>
      </c>
      <c r="E1714" s="67">
        <v>39767</v>
      </c>
      <c r="F1714" s="52" t="s">
        <v>1218</v>
      </c>
    </row>
    <row r="1715" spans="1:6" ht="12.75">
      <c r="A1715" s="9">
        <f t="shared" si="174"/>
        <v>1558</v>
      </c>
      <c r="B1715" s="9">
        <f t="shared" si="175"/>
        <v>102</v>
      </c>
      <c r="C1715" s="80" t="s">
        <v>664</v>
      </c>
      <c r="D1715" s="51" t="s">
        <v>2616</v>
      </c>
      <c r="E1715" s="67">
        <v>39768</v>
      </c>
      <c r="F1715" s="52" t="s">
        <v>1218</v>
      </c>
    </row>
    <row r="1716" spans="1:7" ht="12.75">
      <c r="A1716" s="9">
        <f t="shared" si="174"/>
        <v>1559</v>
      </c>
      <c r="B1716" s="9">
        <f t="shared" si="175"/>
        <v>103</v>
      </c>
      <c r="C1716" s="80" t="s">
        <v>665</v>
      </c>
      <c r="D1716" s="51" t="s">
        <v>2616</v>
      </c>
      <c r="E1716" s="67">
        <v>39768</v>
      </c>
      <c r="F1716" s="52" t="s">
        <v>1218</v>
      </c>
      <c r="G1716" s="8"/>
    </row>
    <row r="1717" spans="1:7" s="3" customFormat="1" ht="12.75">
      <c r="A1717" s="9">
        <f t="shared" si="174"/>
        <v>1560</v>
      </c>
      <c r="B1717" s="9">
        <f t="shared" si="175"/>
        <v>104</v>
      </c>
      <c r="C1717" s="80" t="s">
        <v>653</v>
      </c>
      <c r="D1717" s="51" t="s">
        <v>654</v>
      </c>
      <c r="E1717" s="67">
        <v>39687</v>
      </c>
      <c r="F1717" s="52" t="s">
        <v>1879</v>
      </c>
      <c r="G1717"/>
    </row>
    <row r="1718" spans="1:6" ht="12.75">
      <c r="A1718" s="9">
        <f t="shared" si="174"/>
        <v>1561</v>
      </c>
      <c r="B1718" s="9">
        <f t="shared" si="175"/>
        <v>105</v>
      </c>
      <c r="C1718" s="68" t="s">
        <v>2463</v>
      </c>
      <c r="D1718" s="54" t="s">
        <v>654</v>
      </c>
      <c r="E1718" s="55">
        <v>40751</v>
      </c>
      <c r="F1718" s="56" t="s">
        <v>1218</v>
      </c>
    </row>
    <row r="1719" spans="1:6" ht="12.75">
      <c r="A1719" s="9">
        <f t="shared" si="174"/>
        <v>1562</v>
      </c>
      <c r="B1719" s="9">
        <f t="shared" si="175"/>
        <v>106</v>
      </c>
      <c r="C1719" s="80" t="s">
        <v>753</v>
      </c>
      <c r="D1719" s="51" t="s">
        <v>752</v>
      </c>
      <c r="E1719" s="67">
        <v>40473</v>
      </c>
      <c r="F1719" s="52" t="s">
        <v>1522</v>
      </c>
    </row>
    <row r="1720" spans="1:7" ht="12.75">
      <c r="A1720" s="9">
        <f t="shared" si="174"/>
        <v>1563</v>
      </c>
      <c r="B1720" s="9">
        <f t="shared" si="175"/>
        <v>107</v>
      </c>
      <c r="C1720" s="80" t="s">
        <v>751</v>
      </c>
      <c r="D1720" s="51" t="s">
        <v>752</v>
      </c>
      <c r="E1720" s="67">
        <v>40473</v>
      </c>
      <c r="F1720" s="52" t="s">
        <v>1522</v>
      </c>
      <c r="G1720" s="8"/>
    </row>
    <row r="1721" spans="1:7" ht="12.75">
      <c r="A1721" s="9">
        <f t="shared" si="174"/>
        <v>1564</v>
      </c>
      <c r="B1721" s="9">
        <f t="shared" si="175"/>
        <v>108</v>
      </c>
      <c r="C1721" s="80" t="s">
        <v>1435</v>
      </c>
      <c r="D1721" s="51" t="s">
        <v>1436</v>
      </c>
      <c r="E1721" s="67">
        <v>40599</v>
      </c>
      <c r="F1721" s="52" t="s">
        <v>1272</v>
      </c>
      <c r="G1721" s="8"/>
    </row>
    <row r="1722" spans="1:7" ht="12.75">
      <c r="A1722" s="9">
        <f t="shared" si="174"/>
        <v>1565</v>
      </c>
      <c r="B1722" s="9">
        <f t="shared" si="175"/>
        <v>109</v>
      </c>
      <c r="C1722" s="68" t="s">
        <v>593</v>
      </c>
      <c r="D1722" s="54" t="s">
        <v>1436</v>
      </c>
      <c r="E1722" s="55">
        <v>40630</v>
      </c>
      <c r="F1722" s="56" t="s">
        <v>1522</v>
      </c>
      <c r="G1722" s="8"/>
    </row>
    <row r="1723" spans="1:6" ht="12.75">
      <c r="A1723" s="9">
        <f t="shared" si="174"/>
        <v>1566</v>
      </c>
      <c r="B1723" s="9">
        <f t="shared" si="175"/>
        <v>110</v>
      </c>
      <c r="C1723" s="68" t="s">
        <v>10</v>
      </c>
      <c r="D1723" s="54" t="s">
        <v>1436</v>
      </c>
      <c r="E1723" s="55">
        <v>40803</v>
      </c>
      <c r="F1723" s="56" t="s">
        <v>1272</v>
      </c>
    </row>
    <row r="1724" spans="1:7" s="8" customFormat="1" ht="12.75">
      <c r="A1724" s="9">
        <f t="shared" si="174"/>
        <v>1567</v>
      </c>
      <c r="B1724" s="9">
        <f t="shared" si="175"/>
        <v>111</v>
      </c>
      <c r="C1724" s="68" t="s">
        <v>2460</v>
      </c>
      <c r="D1724" s="54" t="s">
        <v>218</v>
      </c>
      <c r="E1724" s="55">
        <v>40046</v>
      </c>
      <c r="F1724" s="56" t="s">
        <v>728</v>
      </c>
      <c r="G1724"/>
    </row>
    <row r="1725" spans="1:7" s="8" customFormat="1" ht="12.75">
      <c r="A1725" s="9">
        <f t="shared" si="174"/>
        <v>1568</v>
      </c>
      <c r="B1725" s="9">
        <f t="shared" si="175"/>
        <v>112</v>
      </c>
      <c r="C1725" s="80" t="s">
        <v>641</v>
      </c>
      <c r="D1725" s="51" t="s">
        <v>640</v>
      </c>
      <c r="E1725" s="67">
        <v>40383</v>
      </c>
      <c r="F1725" s="52" t="s">
        <v>1522</v>
      </c>
      <c r="G1725"/>
    </row>
    <row r="1726" spans="1:7" s="8" customFormat="1" ht="12.75">
      <c r="A1726" s="9">
        <f t="shared" si="174"/>
        <v>1569</v>
      </c>
      <c r="B1726" s="9">
        <f t="shared" si="175"/>
        <v>113</v>
      </c>
      <c r="C1726" s="80" t="s">
        <v>643</v>
      </c>
      <c r="D1726" s="51" t="s">
        <v>640</v>
      </c>
      <c r="E1726" s="67">
        <v>40383</v>
      </c>
      <c r="F1726" s="52" t="s">
        <v>1218</v>
      </c>
      <c r="G1726"/>
    </row>
    <row r="1727" spans="1:7" s="8" customFormat="1" ht="12.75">
      <c r="A1727" s="9">
        <f t="shared" si="174"/>
        <v>1570</v>
      </c>
      <c r="B1727" s="9">
        <f t="shared" si="175"/>
        <v>114</v>
      </c>
      <c r="C1727" s="80" t="s">
        <v>639</v>
      </c>
      <c r="D1727" s="51" t="s">
        <v>640</v>
      </c>
      <c r="E1727" s="67">
        <v>40383</v>
      </c>
      <c r="F1727" s="52" t="s">
        <v>1522</v>
      </c>
      <c r="G1727"/>
    </row>
    <row r="1728" spans="1:7" s="8" customFormat="1" ht="12.75">
      <c r="A1728" s="9">
        <f t="shared" si="174"/>
        <v>1571</v>
      </c>
      <c r="B1728" s="9">
        <f t="shared" si="175"/>
        <v>115</v>
      </c>
      <c r="C1728" s="80" t="s">
        <v>1408</v>
      </c>
      <c r="D1728" s="51" t="s">
        <v>640</v>
      </c>
      <c r="E1728" s="67">
        <v>40677</v>
      </c>
      <c r="F1728" s="52" t="s">
        <v>1218</v>
      </c>
      <c r="G1728"/>
    </row>
    <row r="1729" spans="1:6" s="8" customFormat="1" ht="12.75">
      <c r="A1729" s="9">
        <f t="shared" si="174"/>
        <v>1572</v>
      </c>
      <c r="B1729" s="9">
        <f t="shared" si="175"/>
        <v>116</v>
      </c>
      <c r="C1729" s="57" t="s">
        <v>514</v>
      </c>
      <c r="D1729" s="57" t="s">
        <v>640</v>
      </c>
      <c r="E1729" s="58">
        <v>40876</v>
      </c>
      <c r="F1729" s="59" t="s">
        <v>1522</v>
      </c>
    </row>
    <row r="1730" spans="1:6" s="8" customFormat="1" ht="12.75">
      <c r="A1730" s="9">
        <f t="shared" si="174"/>
        <v>1573</v>
      </c>
      <c r="B1730" s="9">
        <f t="shared" si="175"/>
        <v>117</v>
      </c>
      <c r="C1730" s="68" t="s">
        <v>1425</v>
      </c>
      <c r="D1730" s="54" t="s">
        <v>1426</v>
      </c>
      <c r="E1730" s="55">
        <v>40567</v>
      </c>
      <c r="F1730" s="56" t="s">
        <v>1879</v>
      </c>
    </row>
    <row r="1731" spans="1:6" s="8" customFormat="1" ht="12.75">
      <c r="A1731" s="9">
        <f t="shared" si="174"/>
        <v>1574</v>
      </c>
      <c r="B1731" s="9">
        <f t="shared" si="175"/>
        <v>118</v>
      </c>
      <c r="C1731" s="68" t="s">
        <v>1957</v>
      </c>
      <c r="D1731" s="54" t="s">
        <v>1426</v>
      </c>
      <c r="E1731" s="55">
        <v>40650</v>
      </c>
      <c r="F1731" s="56" t="s">
        <v>1879</v>
      </c>
    </row>
    <row r="1732" spans="1:6" s="8" customFormat="1" ht="12.75">
      <c r="A1732" s="9">
        <f t="shared" si="174"/>
        <v>1575</v>
      </c>
      <c r="B1732" s="9">
        <f t="shared" si="175"/>
        <v>119</v>
      </c>
      <c r="C1732" s="68" t="s">
        <v>2314</v>
      </c>
      <c r="D1732" s="54" t="s">
        <v>2315</v>
      </c>
      <c r="E1732" s="55">
        <v>40391</v>
      </c>
      <c r="F1732" s="56" t="s">
        <v>144</v>
      </c>
    </row>
    <row r="1733" spans="1:7" s="8" customFormat="1" ht="12.75">
      <c r="A1733" s="9">
        <f t="shared" si="174"/>
        <v>1576</v>
      </c>
      <c r="B1733" s="9">
        <f t="shared" si="175"/>
        <v>120</v>
      </c>
      <c r="C1733" s="68" t="s">
        <v>2316</v>
      </c>
      <c r="D1733" s="54" t="s">
        <v>2315</v>
      </c>
      <c r="E1733" s="55">
        <v>40391</v>
      </c>
      <c r="F1733" s="56" t="s">
        <v>144</v>
      </c>
      <c r="G1733" s="19"/>
    </row>
    <row r="1734" spans="1:6" s="8" customFormat="1" ht="12.75">
      <c r="A1734" s="9">
        <f t="shared" si="174"/>
        <v>1577</v>
      </c>
      <c r="B1734" s="9">
        <f t="shared" si="175"/>
        <v>121</v>
      </c>
      <c r="C1734" s="68" t="s">
        <v>1788</v>
      </c>
      <c r="D1734" s="54" t="s">
        <v>1789</v>
      </c>
      <c r="E1734" s="55">
        <v>40130</v>
      </c>
      <c r="F1734" s="56" t="s">
        <v>1790</v>
      </c>
    </row>
    <row r="1735" spans="1:6" s="8" customFormat="1" ht="12.75">
      <c r="A1735" s="9">
        <f t="shared" si="174"/>
        <v>1578</v>
      </c>
      <c r="B1735" s="9">
        <f t="shared" si="175"/>
        <v>122</v>
      </c>
      <c r="C1735" s="68" t="s">
        <v>1820</v>
      </c>
      <c r="D1735" s="54" t="s">
        <v>1789</v>
      </c>
      <c r="E1735" s="55">
        <v>40217</v>
      </c>
      <c r="F1735" s="56" t="s">
        <v>1218</v>
      </c>
    </row>
    <row r="1736" spans="1:7" s="8" customFormat="1" ht="12.75">
      <c r="A1736" s="9">
        <f aca="true" t="shared" si="176" ref="A1736:B1738">A1735+1</f>
        <v>1579</v>
      </c>
      <c r="B1736" s="9">
        <f t="shared" si="176"/>
        <v>123</v>
      </c>
      <c r="C1736" s="93" t="s">
        <v>1953</v>
      </c>
      <c r="D1736" s="94" t="s">
        <v>1954</v>
      </c>
      <c r="E1736" s="95">
        <v>40451</v>
      </c>
      <c r="F1736" s="96" t="s">
        <v>1281</v>
      </c>
      <c r="G1736" s="27"/>
    </row>
    <row r="1737" spans="1:6" s="8" customFormat="1" ht="12.75">
      <c r="A1737" s="9">
        <f t="shared" si="176"/>
        <v>1580</v>
      </c>
      <c r="B1737" s="9">
        <f t="shared" si="176"/>
        <v>124</v>
      </c>
      <c r="C1737" s="68" t="s">
        <v>614</v>
      </c>
      <c r="D1737" s="54" t="s">
        <v>595</v>
      </c>
      <c r="E1737" s="55">
        <v>40739</v>
      </c>
      <c r="F1737" s="56" t="s">
        <v>2214</v>
      </c>
    </row>
    <row r="1738" spans="1:6" s="8" customFormat="1" ht="12.75">
      <c r="A1738" s="9">
        <f t="shared" si="176"/>
        <v>1581</v>
      </c>
      <c r="B1738" s="9">
        <f t="shared" si="176"/>
        <v>125</v>
      </c>
      <c r="C1738" s="68" t="s">
        <v>594</v>
      </c>
      <c r="D1738" s="54" t="s">
        <v>595</v>
      </c>
      <c r="E1738" s="55">
        <v>40739</v>
      </c>
      <c r="F1738" s="56" t="s">
        <v>2214</v>
      </c>
    </row>
    <row r="1739" spans="1:6" s="8" customFormat="1" ht="12.75">
      <c r="A1739" s="9">
        <f aca="true" t="shared" si="177" ref="A1739:B1742">A1738+1</f>
        <v>1582</v>
      </c>
      <c r="B1739" s="9">
        <f t="shared" si="177"/>
        <v>126</v>
      </c>
      <c r="C1739" s="42" t="s">
        <v>790</v>
      </c>
      <c r="D1739" s="57" t="s">
        <v>791</v>
      </c>
      <c r="E1739" s="58">
        <v>40838</v>
      </c>
      <c r="F1739" s="59" t="s">
        <v>1879</v>
      </c>
    </row>
    <row r="1740" spans="1:6" s="8" customFormat="1" ht="12.75">
      <c r="A1740" s="9">
        <f t="shared" si="177"/>
        <v>1583</v>
      </c>
      <c r="B1740" s="9">
        <f t="shared" si="177"/>
        <v>127</v>
      </c>
      <c r="C1740" s="42" t="s">
        <v>1565</v>
      </c>
      <c r="D1740" s="57" t="s">
        <v>1566</v>
      </c>
      <c r="E1740" s="58">
        <v>40826</v>
      </c>
      <c r="F1740" s="59" t="s">
        <v>1879</v>
      </c>
    </row>
    <row r="1741" spans="1:6" s="8" customFormat="1" ht="12.75">
      <c r="A1741" s="9">
        <f t="shared" si="177"/>
        <v>1584</v>
      </c>
      <c r="B1741" s="9">
        <f t="shared" si="177"/>
        <v>128</v>
      </c>
      <c r="C1741" s="57" t="s">
        <v>383</v>
      </c>
      <c r="D1741" s="57" t="s">
        <v>382</v>
      </c>
      <c r="E1741" s="58">
        <v>40856</v>
      </c>
      <c r="F1741" s="59" t="s">
        <v>1879</v>
      </c>
    </row>
    <row r="1742" spans="1:6" s="8" customFormat="1" ht="12.75">
      <c r="A1742" s="9">
        <f t="shared" si="177"/>
        <v>1585</v>
      </c>
      <c r="B1742" s="9">
        <f t="shared" si="177"/>
        <v>129</v>
      </c>
      <c r="C1742" s="68" t="s">
        <v>2212</v>
      </c>
      <c r="D1742" s="54" t="s">
        <v>2213</v>
      </c>
      <c r="E1742" s="55">
        <v>40795</v>
      </c>
      <c r="F1742" s="56" t="s">
        <v>2214</v>
      </c>
    </row>
    <row r="1743" spans="1:6" s="8" customFormat="1" ht="12.75">
      <c r="A1743" s="9">
        <f aca="true" t="shared" si="178" ref="A1743:A1771">A1742+1</f>
        <v>1586</v>
      </c>
      <c r="B1743" s="9">
        <f aca="true" t="shared" si="179" ref="B1743:B1771">B1742+1</f>
        <v>130</v>
      </c>
      <c r="C1743" s="68" t="s">
        <v>169</v>
      </c>
      <c r="D1743" s="54" t="s">
        <v>170</v>
      </c>
      <c r="E1743" s="55">
        <v>40694</v>
      </c>
      <c r="F1743" s="56" t="s">
        <v>1302</v>
      </c>
    </row>
    <row r="1744" spans="1:6" s="8" customFormat="1" ht="12.75">
      <c r="A1744" s="9">
        <f t="shared" si="178"/>
        <v>1587</v>
      </c>
      <c r="B1744" s="9">
        <f t="shared" si="179"/>
        <v>131</v>
      </c>
      <c r="C1744" s="68" t="s">
        <v>1609</v>
      </c>
      <c r="D1744" s="54" t="s">
        <v>212</v>
      </c>
      <c r="E1744" s="55">
        <v>39995</v>
      </c>
      <c r="F1744" s="56" t="s">
        <v>1218</v>
      </c>
    </row>
    <row r="1745" spans="1:6" s="8" customFormat="1" ht="12.75">
      <c r="A1745" s="9">
        <f t="shared" si="178"/>
        <v>1588</v>
      </c>
      <c r="B1745" s="9">
        <f t="shared" si="179"/>
        <v>132</v>
      </c>
      <c r="C1745" s="42" t="s">
        <v>1739</v>
      </c>
      <c r="D1745" s="57" t="s">
        <v>1640</v>
      </c>
      <c r="E1745" s="58">
        <v>40822</v>
      </c>
      <c r="F1745" s="59" t="s">
        <v>1522</v>
      </c>
    </row>
    <row r="1746" spans="1:6" s="8" customFormat="1" ht="12.75">
      <c r="A1746" s="9">
        <f t="shared" si="178"/>
        <v>1589</v>
      </c>
      <c r="B1746" s="9">
        <f t="shared" si="179"/>
        <v>133</v>
      </c>
      <c r="C1746" s="68" t="s">
        <v>2024</v>
      </c>
      <c r="D1746" s="54" t="s">
        <v>2025</v>
      </c>
      <c r="E1746" s="55">
        <v>40788</v>
      </c>
      <c r="F1746" s="56" t="s">
        <v>1281</v>
      </c>
    </row>
    <row r="1747" spans="1:6" s="8" customFormat="1" ht="12.75">
      <c r="A1747" s="9">
        <f t="shared" si="178"/>
        <v>1590</v>
      </c>
      <c r="B1747" s="9">
        <f t="shared" si="179"/>
        <v>134</v>
      </c>
      <c r="C1747" s="68" t="s">
        <v>2033</v>
      </c>
      <c r="D1747" s="54" t="s">
        <v>1952</v>
      </c>
      <c r="E1747" s="55">
        <v>40568</v>
      </c>
      <c r="F1747" s="56" t="s">
        <v>1780</v>
      </c>
    </row>
    <row r="1748" spans="1:6" s="8" customFormat="1" ht="11.25" customHeight="1">
      <c r="A1748" s="9">
        <f t="shared" si="178"/>
        <v>1591</v>
      </c>
      <c r="B1748" s="9">
        <f t="shared" si="179"/>
        <v>135</v>
      </c>
      <c r="C1748" s="68" t="s">
        <v>1951</v>
      </c>
      <c r="D1748" s="54" t="s">
        <v>1952</v>
      </c>
      <c r="E1748" s="55">
        <v>40571</v>
      </c>
      <c r="F1748" s="56" t="s">
        <v>1780</v>
      </c>
    </row>
    <row r="1749" spans="1:6" s="8" customFormat="1" ht="25.5">
      <c r="A1749" s="9">
        <f t="shared" si="178"/>
        <v>1592</v>
      </c>
      <c r="B1749" s="9">
        <f t="shared" si="179"/>
        <v>136</v>
      </c>
      <c r="C1749" s="57" t="s">
        <v>809</v>
      </c>
      <c r="D1749" s="57" t="s">
        <v>1952</v>
      </c>
      <c r="E1749" s="58">
        <v>40872</v>
      </c>
      <c r="F1749" s="59" t="s">
        <v>810</v>
      </c>
    </row>
    <row r="1750" spans="1:6" s="8" customFormat="1" ht="12.75">
      <c r="A1750" s="9">
        <f t="shared" si="178"/>
        <v>1593</v>
      </c>
      <c r="B1750" s="9">
        <f t="shared" si="179"/>
        <v>137</v>
      </c>
      <c r="C1750" s="68" t="s">
        <v>126</v>
      </c>
      <c r="D1750" s="54" t="s">
        <v>124</v>
      </c>
      <c r="E1750" s="55">
        <v>40329</v>
      </c>
      <c r="F1750" s="56" t="s">
        <v>728</v>
      </c>
    </row>
    <row r="1751" spans="1:6" s="8" customFormat="1" ht="12.75">
      <c r="A1751" s="9">
        <f t="shared" si="178"/>
        <v>1594</v>
      </c>
      <c r="B1751" s="9">
        <f t="shared" si="179"/>
        <v>138</v>
      </c>
      <c r="C1751" s="68" t="s">
        <v>129</v>
      </c>
      <c r="D1751" s="54" t="s">
        <v>124</v>
      </c>
      <c r="E1751" s="55">
        <v>40329</v>
      </c>
      <c r="F1751" s="56" t="s">
        <v>1218</v>
      </c>
    </row>
    <row r="1752" spans="1:6" s="8" customFormat="1" ht="12.75">
      <c r="A1752" s="9">
        <f t="shared" si="178"/>
        <v>1595</v>
      </c>
      <c r="B1752" s="9">
        <f t="shared" si="179"/>
        <v>139</v>
      </c>
      <c r="C1752" s="68" t="s">
        <v>125</v>
      </c>
      <c r="D1752" s="54" t="s">
        <v>124</v>
      </c>
      <c r="E1752" s="55">
        <v>40329</v>
      </c>
      <c r="F1752" s="56" t="s">
        <v>1218</v>
      </c>
    </row>
    <row r="1753" spans="1:6" s="8" customFormat="1" ht="12.75">
      <c r="A1753" s="9">
        <f t="shared" si="178"/>
        <v>1596</v>
      </c>
      <c r="B1753" s="9">
        <f t="shared" si="179"/>
        <v>140</v>
      </c>
      <c r="C1753" s="68" t="s">
        <v>123</v>
      </c>
      <c r="D1753" s="54" t="s">
        <v>124</v>
      </c>
      <c r="E1753" s="55">
        <v>40329</v>
      </c>
      <c r="F1753" s="56" t="s">
        <v>1218</v>
      </c>
    </row>
    <row r="1754" spans="1:6" s="8" customFormat="1" ht="12.75">
      <c r="A1754" s="9">
        <f t="shared" si="178"/>
        <v>1597</v>
      </c>
      <c r="B1754" s="9">
        <f t="shared" si="179"/>
        <v>141</v>
      </c>
      <c r="C1754" s="68" t="s">
        <v>211</v>
      </c>
      <c r="D1754" s="54" t="s">
        <v>124</v>
      </c>
      <c r="E1754" s="55">
        <v>40330</v>
      </c>
      <c r="F1754" s="56" t="s">
        <v>1218</v>
      </c>
    </row>
    <row r="1755" spans="1:6" s="8" customFormat="1" ht="12.75">
      <c r="A1755" s="9">
        <f t="shared" si="178"/>
        <v>1598</v>
      </c>
      <c r="B1755" s="9">
        <f t="shared" si="179"/>
        <v>142</v>
      </c>
      <c r="C1755" s="68" t="s">
        <v>141</v>
      </c>
      <c r="D1755" s="54" t="s">
        <v>124</v>
      </c>
      <c r="E1755" s="55">
        <v>40330</v>
      </c>
      <c r="F1755" s="56" t="s">
        <v>1218</v>
      </c>
    </row>
    <row r="1756" spans="1:7" s="8" customFormat="1" ht="12.75">
      <c r="A1756" s="2">
        <f t="shared" si="178"/>
        <v>1599</v>
      </c>
      <c r="B1756" s="2">
        <f t="shared" si="179"/>
        <v>143</v>
      </c>
      <c r="C1756" s="80" t="s">
        <v>134</v>
      </c>
      <c r="D1756" s="51" t="s">
        <v>124</v>
      </c>
      <c r="E1756" s="67">
        <v>40341</v>
      </c>
      <c r="F1756" s="52" t="s">
        <v>1218</v>
      </c>
      <c r="G1756"/>
    </row>
    <row r="1757" spans="1:7" s="8" customFormat="1" ht="12.75">
      <c r="A1757" s="2">
        <f t="shared" si="178"/>
        <v>1600</v>
      </c>
      <c r="B1757" s="2">
        <f t="shared" si="179"/>
        <v>144</v>
      </c>
      <c r="C1757" s="80" t="s">
        <v>135</v>
      </c>
      <c r="D1757" s="51" t="s">
        <v>124</v>
      </c>
      <c r="E1757" s="67">
        <v>40341</v>
      </c>
      <c r="F1757" s="52" t="s">
        <v>1218</v>
      </c>
      <c r="G1757"/>
    </row>
    <row r="1758" spans="1:7" s="8" customFormat="1" ht="12.75">
      <c r="A1758" s="2">
        <f t="shared" si="178"/>
        <v>1601</v>
      </c>
      <c r="B1758" s="2">
        <f t="shared" si="179"/>
        <v>145</v>
      </c>
      <c r="C1758" s="80" t="s">
        <v>140</v>
      </c>
      <c r="D1758" s="51" t="s">
        <v>124</v>
      </c>
      <c r="E1758" s="67">
        <v>40359</v>
      </c>
      <c r="F1758" s="52" t="s">
        <v>1218</v>
      </c>
      <c r="G1758"/>
    </row>
    <row r="1759" spans="1:7" s="8" customFormat="1" ht="12.75">
      <c r="A1759" s="2">
        <f t="shared" si="178"/>
        <v>1602</v>
      </c>
      <c r="B1759" s="2">
        <f t="shared" si="179"/>
        <v>146</v>
      </c>
      <c r="C1759" s="80" t="s">
        <v>139</v>
      </c>
      <c r="D1759" s="51" t="s">
        <v>124</v>
      </c>
      <c r="E1759" s="67">
        <v>40359</v>
      </c>
      <c r="F1759" s="52" t="s">
        <v>1218</v>
      </c>
      <c r="G1759"/>
    </row>
    <row r="1760" spans="1:7" s="8" customFormat="1" ht="12.75">
      <c r="A1760" s="2">
        <f t="shared" si="178"/>
        <v>1603</v>
      </c>
      <c r="B1760" s="2">
        <f t="shared" si="179"/>
        <v>147</v>
      </c>
      <c r="C1760" s="80" t="s">
        <v>638</v>
      </c>
      <c r="D1760" s="51" t="s">
        <v>124</v>
      </c>
      <c r="E1760" s="67">
        <v>40361</v>
      </c>
      <c r="F1760" s="52" t="s">
        <v>1218</v>
      </c>
      <c r="G1760"/>
    </row>
    <row r="1761" spans="1:7" s="8" customFormat="1" ht="12.75">
      <c r="A1761" s="2">
        <f t="shared" si="178"/>
        <v>1604</v>
      </c>
      <c r="B1761" s="2">
        <f t="shared" si="179"/>
        <v>148</v>
      </c>
      <c r="C1761" s="80" t="s">
        <v>1063</v>
      </c>
      <c r="D1761" s="51" t="s">
        <v>124</v>
      </c>
      <c r="E1761" s="67">
        <v>40364</v>
      </c>
      <c r="F1761" s="52" t="s">
        <v>1218</v>
      </c>
      <c r="G1761"/>
    </row>
    <row r="1762" spans="1:7" s="8" customFormat="1" ht="12.75">
      <c r="A1762" s="2">
        <f t="shared" si="178"/>
        <v>1605</v>
      </c>
      <c r="B1762" s="2">
        <f t="shared" si="179"/>
        <v>149</v>
      </c>
      <c r="C1762" s="80" t="s">
        <v>642</v>
      </c>
      <c r="D1762" s="51" t="s">
        <v>124</v>
      </c>
      <c r="E1762" s="67">
        <v>40364</v>
      </c>
      <c r="F1762" s="52" t="s">
        <v>1218</v>
      </c>
      <c r="G1762"/>
    </row>
    <row r="1763" spans="1:7" s="8" customFormat="1" ht="12.75">
      <c r="A1763" s="2">
        <f t="shared" si="178"/>
        <v>1606</v>
      </c>
      <c r="B1763" s="2">
        <f t="shared" si="179"/>
        <v>150</v>
      </c>
      <c r="C1763" s="80" t="s">
        <v>2307</v>
      </c>
      <c r="D1763" s="51" t="s">
        <v>124</v>
      </c>
      <c r="E1763" s="67">
        <v>40364</v>
      </c>
      <c r="F1763" s="52" t="s">
        <v>1218</v>
      </c>
      <c r="G1763"/>
    </row>
    <row r="1764" spans="1:7" s="8" customFormat="1" ht="12.75">
      <c r="A1764" s="2">
        <f t="shared" si="178"/>
        <v>1607</v>
      </c>
      <c r="B1764" s="2">
        <f t="shared" si="179"/>
        <v>151</v>
      </c>
      <c r="C1764" s="80" t="s">
        <v>2305</v>
      </c>
      <c r="D1764" s="51" t="s">
        <v>124</v>
      </c>
      <c r="E1764" s="67">
        <v>40366</v>
      </c>
      <c r="F1764" s="52" t="s">
        <v>1218</v>
      </c>
      <c r="G1764"/>
    </row>
    <row r="1765" spans="1:7" s="8" customFormat="1" ht="12.75">
      <c r="A1765" s="2">
        <f t="shared" si="178"/>
        <v>1608</v>
      </c>
      <c r="B1765" s="2">
        <f t="shared" si="179"/>
        <v>152</v>
      </c>
      <c r="C1765" s="80" t="s">
        <v>2306</v>
      </c>
      <c r="D1765" s="51" t="s">
        <v>124</v>
      </c>
      <c r="E1765" s="67">
        <v>40378</v>
      </c>
      <c r="F1765" s="52" t="s">
        <v>1218</v>
      </c>
      <c r="G1765"/>
    </row>
    <row r="1766" spans="1:7" s="8" customFormat="1" ht="12.75">
      <c r="A1766" s="2">
        <f t="shared" si="178"/>
        <v>1609</v>
      </c>
      <c r="B1766" s="2">
        <f t="shared" si="179"/>
        <v>153</v>
      </c>
      <c r="C1766" s="80" t="s">
        <v>128</v>
      </c>
      <c r="D1766" s="51" t="s">
        <v>124</v>
      </c>
      <c r="E1766" s="67">
        <v>40394</v>
      </c>
      <c r="F1766" s="52" t="s">
        <v>1218</v>
      </c>
      <c r="G1766"/>
    </row>
    <row r="1767" spans="1:7" s="8" customFormat="1" ht="12.75">
      <c r="A1767" s="2">
        <f t="shared" si="178"/>
        <v>1610</v>
      </c>
      <c r="B1767" s="2">
        <f t="shared" si="179"/>
        <v>154</v>
      </c>
      <c r="C1767" s="80" t="s">
        <v>2311</v>
      </c>
      <c r="D1767" s="51" t="s">
        <v>124</v>
      </c>
      <c r="E1767" s="67">
        <v>40394</v>
      </c>
      <c r="F1767" s="52" t="s">
        <v>1218</v>
      </c>
      <c r="G1767"/>
    </row>
    <row r="1768" spans="1:7" s="8" customFormat="1" ht="12.75">
      <c r="A1768" s="2">
        <f t="shared" si="178"/>
        <v>1611</v>
      </c>
      <c r="B1768" s="2">
        <f t="shared" si="179"/>
        <v>155</v>
      </c>
      <c r="C1768" s="80" t="s">
        <v>2328</v>
      </c>
      <c r="D1768" s="51" t="s">
        <v>124</v>
      </c>
      <c r="E1768" s="67">
        <v>40444</v>
      </c>
      <c r="F1768" s="52" t="s">
        <v>217</v>
      </c>
      <c r="G1768"/>
    </row>
    <row r="1769" spans="1:7" s="8" customFormat="1" ht="12.75">
      <c r="A1769" s="2">
        <f t="shared" si="178"/>
        <v>1612</v>
      </c>
      <c r="B1769" s="2">
        <f t="shared" si="179"/>
        <v>156</v>
      </c>
      <c r="C1769" s="80" t="s">
        <v>2359</v>
      </c>
      <c r="D1769" s="51" t="s">
        <v>124</v>
      </c>
      <c r="E1769" s="67">
        <v>40460</v>
      </c>
      <c r="F1769" s="52" t="s">
        <v>1218</v>
      </c>
      <c r="G1769"/>
    </row>
    <row r="1770" spans="1:7" s="8" customFormat="1" ht="12.75">
      <c r="A1770" s="2">
        <f t="shared" si="178"/>
        <v>1613</v>
      </c>
      <c r="B1770" s="2">
        <f t="shared" si="179"/>
        <v>157</v>
      </c>
      <c r="C1770" s="80" t="s">
        <v>782</v>
      </c>
      <c r="D1770" s="51" t="s">
        <v>124</v>
      </c>
      <c r="E1770" s="67">
        <v>40485</v>
      </c>
      <c r="F1770" s="52" t="s">
        <v>1218</v>
      </c>
      <c r="G1770"/>
    </row>
    <row r="1771" spans="1:6" s="8" customFormat="1" ht="12.75">
      <c r="A1771" s="2">
        <f t="shared" si="178"/>
        <v>1614</v>
      </c>
      <c r="B1771" s="2">
        <f t="shared" si="179"/>
        <v>158</v>
      </c>
      <c r="C1771" s="80" t="s">
        <v>767</v>
      </c>
      <c r="D1771" s="51" t="s">
        <v>124</v>
      </c>
      <c r="E1771" s="67">
        <v>40486</v>
      </c>
      <c r="F1771" s="52" t="s">
        <v>1218</v>
      </c>
    </row>
    <row r="1772" spans="1:6" s="8" customFormat="1" ht="12.75">
      <c r="A1772" s="2">
        <f aca="true" t="shared" si="180" ref="A1772:A1777">A1771+1</f>
        <v>1615</v>
      </c>
      <c r="B1772" s="2">
        <f aca="true" t="shared" si="181" ref="B1772:B1777">B1771+1</f>
        <v>159</v>
      </c>
      <c r="C1772" s="80" t="s">
        <v>521</v>
      </c>
      <c r="D1772" s="51" t="s">
        <v>124</v>
      </c>
      <c r="E1772" s="67">
        <v>40486</v>
      </c>
      <c r="F1772" s="52" t="s">
        <v>1218</v>
      </c>
    </row>
    <row r="1773" spans="1:6" s="8" customFormat="1" ht="12.75">
      <c r="A1773" s="2">
        <f t="shared" si="180"/>
        <v>1616</v>
      </c>
      <c r="B1773" s="2">
        <f t="shared" si="181"/>
        <v>160</v>
      </c>
      <c r="C1773" s="80" t="s">
        <v>770</v>
      </c>
      <c r="D1773" s="51" t="s">
        <v>124</v>
      </c>
      <c r="E1773" s="67">
        <v>40506</v>
      </c>
      <c r="F1773" s="52" t="s">
        <v>1218</v>
      </c>
    </row>
    <row r="1774" spans="1:6" s="8" customFormat="1" ht="12.75">
      <c r="A1774" s="2">
        <f t="shared" si="180"/>
        <v>1617</v>
      </c>
      <c r="B1774" s="2">
        <f t="shared" si="181"/>
        <v>161</v>
      </c>
      <c r="C1774" s="80" t="s">
        <v>1175</v>
      </c>
      <c r="D1774" s="51" t="s">
        <v>124</v>
      </c>
      <c r="E1774" s="67">
        <v>40562</v>
      </c>
      <c r="F1774" s="52" t="s">
        <v>1218</v>
      </c>
    </row>
    <row r="1775" spans="1:6" s="8" customFormat="1" ht="12.75">
      <c r="A1775" s="2">
        <f t="shared" si="180"/>
        <v>1618</v>
      </c>
      <c r="B1775" s="2">
        <f t="shared" si="181"/>
        <v>162</v>
      </c>
      <c r="C1775" s="80" t="s">
        <v>1434</v>
      </c>
      <c r="D1775" s="51" t="s">
        <v>124</v>
      </c>
      <c r="E1775" s="67">
        <v>40596</v>
      </c>
      <c r="F1775" s="52" t="s">
        <v>1218</v>
      </c>
    </row>
    <row r="1776" spans="1:6" s="8" customFormat="1" ht="12.75">
      <c r="A1776" s="2">
        <f t="shared" si="180"/>
        <v>1619</v>
      </c>
      <c r="B1776" s="2">
        <f t="shared" si="181"/>
        <v>163</v>
      </c>
      <c r="C1776" s="68" t="s">
        <v>2462</v>
      </c>
      <c r="D1776" s="54" t="s">
        <v>124</v>
      </c>
      <c r="E1776" s="55">
        <v>40726</v>
      </c>
      <c r="F1776" s="56" t="s">
        <v>1218</v>
      </c>
    </row>
    <row r="1777" spans="1:6" s="8" customFormat="1" ht="12.75">
      <c r="A1777" s="2">
        <f t="shared" si="180"/>
        <v>1620</v>
      </c>
      <c r="B1777" s="2">
        <f t="shared" si="181"/>
        <v>164</v>
      </c>
      <c r="C1777" s="68" t="s">
        <v>2461</v>
      </c>
      <c r="D1777" s="54" t="s">
        <v>124</v>
      </c>
      <c r="E1777" s="55">
        <v>40728</v>
      </c>
      <c r="F1777" s="56" t="s">
        <v>1218</v>
      </c>
    </row>
    <row r="1778" spans="3:5" ht="12.75">
      <c r="C1778" s="80"/>
      <c r="E1778" s="67"/>
    </row>
    <row r="1779" spans="3:5" ht="12.75">
      <c r="C1779" s="50" t="s">
        <v>1006</v>
      </c>
      <c r="E1779" s="67"/>
    </row>
    <row r="1780" spans="1:6" ht="12.75">
      <c r="A1780" s="2">
        <f>A1777+1</f>
        <v>1621</v>
      </c>
      <c r="B1780" s="2">
        <v>1</v>
      </c>
      <c r="C1780" s="80" t="s">
        <v>2585</v>
      </c>
      <c r="D1780" s="51" t="s">
        <v>1782</v>
      </c>
      <c r="E1780" s="67">
        <v>40088</v>
      </c>
      <c r="F1780" s="52" t="s">
        <v>1783</v>
      </c>
    </row>
    <row r="1781" spans="1:6" ht="12.75">
      <c r="A1781" s="2">
        <f>A1780+1</f>
        <v>1622</v>
      </c>
      <c r="B1781" s="2">
        <f>B1780+1</f>
        <v>2</v>
      </c>
      <c r="C1781" s="80" t="s">
        <v>2330</v>
      </c>
      <c r="D1781" s="51" t="s">
        <v>2331</v>
      </c>
      <c r="E1781" s="67">
        <v>40481</v>
      </c>
      <c r="F1781" s="52" t="s">
        <v>1218</v>
      </c>
    </row>
    <row r="1782" spans="1:6" ht="12.75">
      <c r="A1782" s="2">
        <f aca="true" t="shared" si="182" ref="A1782:A1804">A1781+1</f>
        <v>1623</v>
      </c>
      <c r="B1782" s="2">
        <f aca="true" t="shared" si="183" ref="B1782:B1804">B1781+1</f>
        <v>3</v>
      </c>
      <c r="C1782" s="80" t="s">
        <v>666</v>
      </c>
      <c r="D1782" s="51" t="s">
        <v>667</v>
      </c>
      <c r="E1782" s="67">
        <v>39759</v>
      </c>
      <c r="F1782" s="52" t="s">
        <v>1218</v>
      </c>
    </row>
    <row r="1783" spans="1:6" ht="12.75">
      <c r="A1783" s="2">
        <f t="shared" si="182"/>
        <v>1624</v>
      </c>
      <c r="B1783" s="2">
        <f t="shared" si="183"/>
        <v>4</v>
      </c>
      <c r="C1783" s="80" t="s">
        <v>2598</v>
      </c>
      <c r="D1783" s="51" t="s">
        <v>2599</v>
      </c>
      <c r="E1783" s="67">
        <v>39324</v>
      </c>
      <c r="F1783" s="52" t="s">
        <v>1879</v>
      </c>
    </row>
    <row r="1784" spans="1:6" ht="12.75">
      <c r="A1784" s="2">
        <f t="shared" si="182"/>
        <v>1625</v>
      </c>
      <c r="B1784" s="2">
        <f t="shared" si="183"/>
        <v>5</v>
      </c>
      <c r="C1784" s="80" t="s">
        <v>2602</v>
      </c>
      <c r="D1784" s="51" t="s">
        <v>2599</v>
      </c>
      <c r="E1784" s="67">
        <v>39335</v>
      </c>
      <c r="F1784" s="52" t="s">
        <v>1522</v>
      </c>
    </row>
    <row r="1785" spans="1:6" ht="12.75">
      <c r="A1785" s="2">
        <f t="shared" si="182"/>
        <v>1626</v>
      </c>
      <c r="B1785" s="2">
        <f t="shared" si="183"/>
        <v>6</v>
      </c>
      <c r="C1785" s="80" t="s">
        <v>660</v>
      </c>
      <c r="D1785" s="51" t="s">
        <v>2599</v>
      </c>
      <c r="E1785" s="67">
        <v>39335</v>
      </c>
      <c r="F1785" s="52" t="s">
        <v>1879</v>
      </c>
    </row>
    <row r="1786" spans="1:6" ht="12.75">
      <c r="A1786" s="2">
        <f t="shared" si="182"/>
        <v>1627</v>
      </c>
      <c r="B1786" s="2">
        <f t="shared" si="183"/>
        <v>7</v>
      </c>
      <c r="C1786" s="80" t="s">
        <v>2600</v>
      </c>
      <c r="D1786" s="51" t="s">
        <v>2599</v>
      </c>
      <c r="E1786" s="67">
        <v>39335</v>
      </c>
      <c r="F1786" s="52" t="s">
        <v>1522</v>
      </c>
    </row>
    <row r="1787" spans="1:6" ht="12.75">
      <c r="A1787" s="2">
        <f t="shared" si="182"/>
        <v>1628</v>
      </c>
      <c r="B1787" s="2">
        <f t="shared" si="183"/>
        <v>8</v>
      </c>
      <c r="C1787" s="80" t="s">
        <v>2604</v>
      </c>
      <c r="D1787" s="51" t="s">
        <v>2599</v>
      </c>
      <c r="E1787" s="67">
        <v>39335</v>
      </c>
      <c r="F1787" s="52" t="s">
        <v>1522</v>
      </c>
    </row>
    <row r="1788" spans="1:6" ht="12.75">
      <c r="A1788" s="2">
        <f t="shared" si="182"/>
        <v>1629</v>
      </c>
      <c r="B1788" s="2">
        <f t="shared" si="183"/>
        <v>9</v>
      </c>
      <c r="C1788" s="80" t="s">
        <v>2601</v>
      </c>
      <c r="D1788" s="51" t="s">
        <v>2599</v>
      </c>
      <c r="E1788" s="67">
        <v>39335</v>
      </c>
      <c r="F1788" s="52" t="s">
        <v>1522</v>
      </c>
    </row>
    <row r="1789" spans="1:6" ht="12.75">
      <c r="A1789" s="2">
        <f t="shared" si="182"/>
        <v>1630</v>
      </c>
      <c r="B1789" s="2">
        <f t="shared" si="183"/>
        <v>10</v>
      </c>
      <c r="C1789" s="80" t="s">
        <v>2603</v>
      </c>
      <c r="D1789" s="51" t="s">
        <v>2599</v>
      </c>
      <c r="E1789" s="67">
        <v>39335</v>
      </c>
      <c r="F1789" s="52" t="s">
        <v>1522</v>
      </c>
    </row>
    <row r="1790" spans="1:6" ht="12.75">
      <c r="A1790" s="2">
        <f t="shared" si="182"/>
        <v>1631</v>
      </c>
      <c r="B1790" s="2">
        <f t="shared" si="183"/>
        <v>11</v>
      </c>
      <c r="C1790" s="80" t="s">
        <v>2601</v>
      </c>
      <c r="D1790" s="51" t="s">
        <v>2599</v>
      </c>
      <c r="E1790" s="67">
        <v>39426</v>
      </c>
      <c r="F1790" s="52" t="s">
        <v>1522</v>
      </c>
    </row>
    <row r="1791" spans="1:6" s="3" customFormat="1" ht="12.75">
      <c r="A1791" s="2">
        <f t="shared" si="182"/>
        <v>1632</v>
      </c>
      <c r="B1791" s="2">
        <f t="shared" si="183"/>
        <v>12</v>
      </c>
      <c r="C1791" s="120" t="s">
        <v>2185</v>
      </c>
      <c r="D1791" s="121" t="s">
        <v>2599</v>
      </c>
      <c r="E1791" s="122">
        <v>40252</v>
      </c>
      <c r="F1791" s="123" t="s">
        <v>1522</v>
      </c>
    </row>
    <row r="1792" spans="1:6" ht="12.75">
      <c r="A1792" s="2">
        <f t="shared" si="182"/>
        <v>1633</v>
      </c>
      <c r="B1792" s="2">
        <f t="shared" si="183"/>
        <v>13</v>
      </c>
      <c r="C1792" s="80" t="s">
        <v>1757</v>
      </c>
      <c r="D1792" s="51" t="s">
        <v>1756</v>
      </c>
      <c r="E1792" s="67">
        <v>40053</v>
      </c>
      <c r="F1792" s="52" t="s">
        <v>1302</v>
      </c>
    </row>
    <row r="1793" spans="1:6" ht="12.75">
      <c r="A1793" s="2">
        <f t="shared" si="182"/>
        <v>1634</v>
      </c>
      <c r="B1793" s="2">
        <f t="shared" si="183"/>
        <v>14</v>
      </c>
      <c r="C1793" s="80" t="s">
        <v>1755</v>
      </c>
      <c r="D1793" s="51" t="s">
        <v>1756</v>
      </c>
      <c r="E1793" s="67">
        <v>40053</v>
      </c>
      <c r="F1793" s="52" t="s">
        <v>1302</v>
      </c>
    </row>
    <row r="1794" spans="1:6" ht="12.75">
      <c r="A1794" s="2">
        <f t="shared" si="182"/>
        <v>1635</v>
      </c>
      <c r="B1794" s="2">
        <f t="shared" si="183"/>
        <v>15</v>
      </c>
      <c r="C1794" s="80" t="s">
        <v>1410</v>
      </c>
      <c r="D1794" s="51" t="s">
        <v>226</v>
      </c>
      <c r="E1794" s="67">
        <v>40186</v>
      </c>
      <c r="F1794" s="52" t="s">
        <v>1522</v>
      </c>
    </row>
    <row r="1795" spans="1:6" ht="12.75">
      <c r="A1795" s="2">
        <f t="shared" si="182"/>
        <v>1636</v>
      </c>
      <c r="B1795" s="2">
        <f t="shared" si="183"/>
        <v>16</v>
      </c>
      <c r="C1795" s="80" t="s">
        <v>1411</v>
      </c>
      <c r="D1795" s="51" t="s">
        <v>226</v>
      </c>
      <c r="E1795" s="67">
        <v>40186</v>
      </c>
      <c r="F1795" s="52" t="s">
        <v>1522</v>
      </c>
    </row>
    <row r="1796" spans="1:6" ht="12.75">
      <c r="A1796" s="2">
        <f t="shared" si="182"/>
        <v>1637</v>
      </c>
      <c r="B1796" s="2">
        <f t="shared" si="183"/>
        <v>17</v>
      </c>
      <c r="C1796" s="80" t="s">
        <v>1412</v>
      </c>
      <c r="D1796" s="51" t="s">
        <v>226</v>
      </c>
      <c r="E1796" s="67">
        <v>40186</v>
      </c>
      <c r="F1796" s="52" t="s">
        <v>1522</v>
      </c>
    </row>
    <row r="1797" spans="1:6" ht="12.75">
      <c r="A1797" s="2">
        <f t="shared" si="182"/>
        <v>1638</v>
      </c>
      <c r="B1797" s="2">
        <f t="shared" si="183"/>
        <v>18</v>
      </c>
      <c r="C1797" s="80" t="s">
        <v>225</v>
      </c>
      <c r="D1797" s="51" t="s">
        <v>226</v>
      </c>
      <c r="E1797" s="67">
        <v>40186</v>
      </c>
      <c r="F1797" s="52" t="s">
        <v>1522</v>
      </c>
    </row>
    <row r="1798" spans="1:6" ht="12.75">
      <c r="A1798" s="2">
        <f t="shared" si="182"/>
        <v>1639</v>
      </c>
      <c r="B1798" s="2">
        <f t="shared" si="183"/>
        <v>19</v>
      </c>
      <c r="C1798" s="80" t="s">
        <v>228</v>
      </c>
      <c r="D1798" s="51" t="s">
        <v>226</v>
      </c>
      <c r="E1798" s="67">
        <v>40186</v>
      </c>
      <c r="F1798" s="52" t="s">
        <v>1522</v>
      </c>
    </row>
    <row r="1799" spans="1:6" s="3" customFormat="1" ht="12.75">
      <c r="A1799" s="2">
        <f t="shared" si="182"/>
        <v>1640</v>
      </c>
      <c r="B1799" s="2">
        <f t="shared" si="183"/>
        <v>20</v>
      </c>
      <c r="C1799" s="120" t="s">
        <v>2610</v>
      </c>
      <c r="D1799" s="121" t="s">
        <v>2611</v>
      </c>
      <c r="E1799" s="122">
        <v>39529</v>
      </c>
      <c r="F1799" s="123" t="s">
        <v>1522</v>
      </c>
    </row>
    <row r="1800" spans="1:6" s="8" customFormat="1" ht="12.75">
      <c r="A1800" s="2">
        <f t="shared" si="182"/>
        <v>1641</v>
      </c>
      <c r="B1800" s="2">
        <f t="shared" si="183"/>
        <v>21</v>
      </c>
      <c r="C1800" s="68" t="s">
        <v>15</v>
      </c>
      <c r="D1800" s="54" t="s">
        <v>14</v>
      </c>
      <c r="E1800" s="55">
        <v>40781</v>
      </c>
      <c r="F1800" s="56" t="s">
        <v>1281</v>
      </c>
    </row>
    <row r="1801" spans="1:6" s="8" customFormat="1" ht="12.75">
      <c r="A1801" s="2">
        <f t="shared" si="182"/>
        <v>1642</v>
      </c>
      <c r="B1801" s="2">
        <f t="shared" si="183"/>
        <v>22</v>
      </c>
      <c r="C1801" s="68" t="s">
        <v>16</v>
      </c>
      <c r="D1801" s="54" t="s">
        <v>14</v>
      </c>
      <c r="E1801" s="55">
        <v>40791</v>
      </c>
      <c r="F1801" s="56" t="s">
        <v>1281</v>
      </c>
    </row>
    <row r="1802" spans="1:6" s="8" customFormat="1" ht="12.75">
      <c r="A1802" s="2">
        <f t="shared" si="182"/>
        <v>1643</v>
      </c>
      <c r="B1802" s="2">
        <f t="shared" si="183"/>
        <v>23</v>
      </c>
      <c r="C1802" s="68" t="s">
        <v>17</v>
      </c>
      <c r="D1802" s="54" t="s">
        <v>14</v>
      </c>
      <c r="E1802" s="55">
        <v>40791</v>
      </c>
      <c r="F1802" s="56" t="s">
        <v>1281</v>
      </c>
    </row>
    <row r="1803" spans="1:6" s="8" customFormat="1" ht="12.75">
      <c r="A1803" s="2">
        <f t="shared" si="182"/>
        <v>1644</v>
      </c>
      <c r="B1803" s="2">
        <f t="shared" si="183"/>
        <v>24</v>
      </c>
      <c r="C1803" s="68" t="s">
        <v>13</v>
      </c>
      <c r="D1803" s="54" t="s">
        <v>14</v>
      </c>
      <c r="E1803" s="55">
        <v>40792</v>
      </c>
      <c r="F1803" s="56" t="s">
        <v>1281</v>
      </c>
    </row>
    <row r="1804" spans="1:6" s="8" customFormat="1" ht="12.75">
      <c r="A1804" s="2">
        <f t="shared" si="182"/>
        <v>1645</v>
      </c>
      <c r="B1804" s="2">
        <f t="shared" si="183"/>
        <v>25</v>
      </c>
      <c r="C1804" s="68" t="s">
        <v>18</v>
      </c>
      <c r="D1804" s="54" t="s">
        <v>14</v>
      </c>
      <c r="E1804" s="55">
        <v>40793</v>
      </c>
      <c r="F1804" s="56" t="s">
        <v>1281</v>
      </c>
    </row>
    <row r="1805" spans="1:6" s="8" customFormat="1" ht="12.75">
      <c r="A1805" s="9">
        <f>A1804+1</f>
        <v>1646</v>
      </c>
      <c r="B1805" s="9">
        <f>B1804+1</f>
        <v>26</v>
      </c>
      <c r="C1805" s="57" t="s">
        <v>1743</v>
      </c>
      <c r="D1805" s="57" t="s">
        <v>1744</v>
      </c>
      <c r="E1805" s="58">
        <v>40822</v>
      </c>
      <c r="F1805" s="59" t="s">
        <v>1745</v>
      </c>
    </row>
    <row r="1806" spans="1:6" s="8" customFormat="1" ht="12.75">
      <c r="A1806" s="9">
        <f>A1805+1</f>
        <v>1647</v>
      </c>
      <c r="B1806" s="9">
        <f>B1805+1</f>
        <v>27</v>
      </c>
      <c r="C1806" s="42" t="s">
        <v>2403</v>
      </c>
      <c r="D1806" s="57" t="s">
        <v>2035</v>
      </c>
      <c r="E1806" s="58">
        <v>40605</v>
      </c>
      <c r="F1806" s="59" t="s">
        <v>1522</v>
      </c>
    </row>
    <row r="1807" spans="1:6" s="8" customFormat="1" ht="12.75">
      <c r="A1807" s="9">
        <f aca="true" t="shared" si="184" ref="A1807:A1853">A1806+1</f>
        <v>1648</v>
      </c>
      <c r="B1807" s="9">
        <f aca="true" t="shared" si="185" ref="B1807:B1853">B1806+1</f>
        <v>28</v>
      </c>
      <c r="C1807" s="42" t="s">
        <v>2404</v>
      </c>
      <c r="D1807" s="57" t="s">
        <v>2035</v>
      </c>
      <c r="E1807" s="58">
        <v>40605</v>
      </c>
      <c r="F1807" s="59" t="s">
        <v>1522</v>
      </c>
    </row>
    <row r="1808" spans="1:6" s="8" customFormat="1" ht="12.75">
      <c r="A1808" s="9">
        <f t="shared" si="184"/>
        <v>1649</v>
      </c>
      <c r="B1808" s="9">
        <f t="shared" si="185"/>
        <v>29</v>
      </c>
      <c r="C1808" s="42" t="s">
        <v>2400</v>
      </c>
      <c r="D1808" s="57" t="s">
        <v>2035</v>
      </c>
      <c r="E1808" s="58">
        <v>40606</v>
      </c>
      <c r="F1808" s="59" t="s">
        <v>1522</v>
      </c>
    </row>
    <row r="1809" spans="1:6" s="8" customFormat="1" ht="12.75">
      <c r="A1809" s="9">
        <f t="shared" si="184"/>
        <v>1650</v>
      </c>
      <c r="B1809" s="9">
        <f t="shared" si="185"/>
        <v>30</v>
      </c>
      <c r="C1809" s="42" t="s">
        <v>2401</v>
      </c>
      <c r="D1809" s="57" t="s">
        <v>2035</v>
      </c>
      <c r="E1809" s="58">
        <v>40606</v>
      </c>
      <c r="F1809" s="59" t="s">
        <v>1522</v>
      </c>
    </row>
    <row r="1810" spans="1:6" s="8" customFormat="1" ht="12.75">
      <c r="A1810" s="9">
        <f t="shared" si="184"/>
        <v>1651</v>
      </c>
      <c r="B1810" s="9">
        <f t="shared" si="185"/>
        <v>31</v>
      </c>
      <c r="C1810" s="42" t="s">
        <v>2402</v>
      </c>
      <c r="D1810" s="57" t="s">
        <v>2035</v>
      </c>
      <c r="E1810" s="58">
        <v>40606</v>
      </c>
      <c r="F1810" s="59" t="s">
        <v>1522</v>
      </c>
    </row>
    <row r="1811" spans="1:6" s="8" customFormat="1" ht="12.75">
      <c r="A1811" s="9">
        <f t="shared" si="184"/>
        <v>1652</v>
      </c>
      <c r="B1811" s="9">
        <f t="shared" si="185"/>
        <v>32</v>
      </c>
      <c r="C1811" s="42" t="s">
        <v>2397</v>
      </c>
      <c r="D1811" s="57" t="s">
        <v>2035</v>
      </c>
      <c r="E1811" s="58">
        <v>40606</v>
      </c>
      <c r="F1811" s="59" t="s">
        <v>1522</v>
      </c>
    </row>
    <row r="1812" spans="1:7" s="19" customFormat="1" ht="12.75">
      <c r="A1812" s="9">
        <f t="shared" si="184"/>
        <v>1653</v>
      </c>
      <c r="B1812" s="9">
        <f t="shared" si="185"/>
        <v>33</v>
      </c>
      <c r="C1812" s="42" t="s">
        <v>2398</v>
      </c>
      <c r="D1812" s="57" t="s">
        <v>2035</v>
      </c>
      <c r="E1812" s="58">
        <v>40606</v>
      </c>
      <c r="F1812" s="59" t="s">
        <v>1522</v>
      </c>
      <c r="G1812" s="8"/>
    </row>
    <row r="1813" spans="1:7" s="19" customFormat="1" ht="12.75">
      <c r="A1813" s="9">
        <f t="shared" si="184"/>
        <v>1654</v>
      </c>
      <c r="B1813" s="9">
        <f t="shared" si="185"/>
        <v>34</v>
      </c>
      <c r="C1813" s="42" t="s">
        <v>2399</v>
      </c>
      <c r="D1813" s="57" t="s">
        <v>2035</v>
      </c>
      <c r="E1813" s="58">
        <v>40606</v>
      </c>
      <c r="F1813" s="59" t="s">
        <v>1522</v>
      </c>
      <c r="G1813" s="8"/>
    </row>
    <row r="1814" spans="1:7" s="19" customFormat="1" ht="12.75">
      <c r="A1814" s="9">
        <f t="shared" si="184"/>
        <v>1655</v>
      </c>
      <c r="B1814" s="9">
        <f t="shared" si="185"/>
        <v>35</v>
      </c>
      <c r="C1814" s="42" t="s">
        <v>2396</v>
      </c>
      <c r="D1814" s="57" t="s">
        <v>2035</v>
      </c>
      <c r="E1814" s="58">
        <v>40609</v>
      </c>
      <c r="F1814" s="59" t="s">
        <v>1257</v>
      </c>
      <c r="G1814" s="8"/>
    </row>
    <row r="1815" spans="1:7" s="19" customFormat="1" ht="12.75">
      <c r="A1815" s="9">
        <f t="shared" si="184"/>
        <v>1656</v>
      </c>
      <c r="B1815" s="9">
        <f t="shared" si="185"/>
        <v>36</v>
      </c>
      <c r="C1815" s="42" t="s">
        <v>2395</v>
      </c>
      <c r="D1815" s="57" t="s">
        <v>2035</v>
      </c>
      <c r="E1815" s="58">
        <v>40609</v>
      </c>
      <c r="F1815" s="59" t="s">
        <v>1257</v>
      </c>
      <c r="G1815" s="8"/>
    </row>
    <row r="1816" spans="1:7" s="19" customFormat="1" ht="12.75">
      <c r="A1816" s="9">
        <f t="shared" si="184"/>
        <v>1657</v>
      </c>
      <c r="B1816" s="9">
        <f t="shared" si="185"/>
        <v>37</v>
      </c>
      <c r="C1816" s="42" t="s">
        <v>2394</v>
      </c>
      <c r="D1816" s="57" t="s">
        <v>2035</v>
      </c>
      <c r="E1816" s="58">
        <v>40609</v>
      </c>
      <c r="F1816" s="59" t="s">
        <v>1257</v>
      </c>
      <c r="G1816" s="8"/>
    </row>
    <row r="1817" spans="1:7" s="19" customFormat="1" ht="12.75">
      <c r="A1817" s="9">
        <f t="shared" si="184"/>
        <v>1658</v>
      </c>
      <c r="B1817" s="9">
        <f t="shared" si="185"/>
        <v>38</v>
      </c>
      <c r="C1817" s="42" t="s">
        <v>2393</v>
      </c>
      <c r="D1817" s="57" t="s">
        <v>2035</v>
      </c>
      <c r="E1817" s="58">
        <v>40609</v>
      </c>
      <c r="F1817" s="59" t="s">
        <v>1257</v>
      </c>
      <c r="G1817" s="8"/>
    </row>
    <row r="1818" spans="1:6" s="19" customFormat="1" ht="12.75">
      <c r="A1818" s="9">
        <f t="shared" si="184"/>
        <v>1659</v>
      </c>
      <c r="B1818" s="9">
        <f t="shared" si="185"/>
        <v>39</v>
      </c>
      <c r="C1818" s="42" t="s">
        <v>2385</v>
      </c>
      <c r="D1818" s="57" t="s">
        <v>2035</v>
      </c>
      <c r="E1818" s="58">
        <v>40609</v>
      </c>
      <c r="F1818" s="59" t="s">
        <v>1257</v>
      </c>
    </row>
    <row r="1819" spans="1:6" s="19" customFormat="1" ht="12.75">
      <c r="A1819" s="9">
        <f t="shared" si="184"/>
        <v>1660</v>
      </c>
      <c r="B1819" s="9">
        <f t="shared" si="185"/>
        <v>40</v>
      </c>
      <c r="C1819" s="42" t="s">
        <v>2392</v>
      </c>
      <c r="D1819" s="57" t="s">
        <v>2035</v>
      </c>
      <c r="E1819" s="58">
        <v>40612</v>
      </c>
      <c r="F1819" s="59" t="s">
        <v>1257</v>
      </c>
    </row>
    <row r="1820" spans="1:6" s="19" customFormat="1" ht="12.75">
      <c r="A1820" s="9">
        <f t="shared" si="184"/>
        <v>1661</v>
      </c>
      <c r="B1820" s="9">
        <f t="shared" si="185"/>
        <v>41</v>
      </c>
      <c r="C1820" s="68" t="s">
        <v>2034</v>
      </c>
      <c r="D1820" s="54" t="s">
        <v>2035</v>
      </c>
      <c r="E1820" s="55">
        <v>40612</v>
      </c>
      <c r="F1820" s="56" t="s">
        <v>1879</v>
      </c>
    </row>
    <row r="1821" spans="1:7" s="8" customFormat="1" ht="12.75">
      <c r="A1821" s="9">
        <f t="shared" si="184"/>
        <v>1662</v>
      </c>
      <c r="B1821" s="9">
        <f t="shared" si="185"/>
        <v>42</v>
      </c>
      <c r="C1821" s="42" t="s">
        <v>2391</v>
      </c>
      <c r="D1821" s="57" t="s">
        <v>2035</v>
      </c>
      <c r="E1821" s="58">
        <v>40612</v>
      </c>
      <c r="F1821" s="59" t="s">
        <v>1257</v>
      </c>
      <c r="G1821" s="19"/>
    </row>
    <row r="1822" spans="1:7" s="8" customFormat="1" ht="12.75">
      <c r="A1822" s="9">
        <f t="shared" si="184"/>
        <v>1663</v>
      </c>
      <c r="B1822" s="9">
        <f t="shared" si="185"/>
        <v>43</v>
      </c>
      <c r="C1822" s="42" t="s">
        <v>2390</v>
      </c>
      <c r="D1822" s="57" t="s">
        <v>2035</v>
      </c>
      <c r="E1822" s="58">
        <v>40612</v>
      </c>
      <c r="F1822" s="59" t="s">
        <v>1257</v>
      </c>
      <c r="G1822" s="19"/>
    </row>
    <row r="1823" spans="1:7" s="8" customFormat="1" ht="12.75">
      <c r="A1823" s="9">
        <f t="shared" si="184"/>
        <v>1664</v>
      </c>
      <c r="B1823" s="9">
        <f t="shared" si="185"/>
        <v>44</v>
      </c>
      <c r="C1823" s="42" t="s">
        <v>2389</v>
      </c>
      <c r="D1823" s="57" t="s">
        <v>2035</v>
      </c>
      <c r="E1823" s="58">
        <v>40612</v>
      </c>
      <c r="F1823" s="59" t="s">
        <v>1257</v>
      </c>
      <c r="G1823" s="19"/>
    </row>
    <row r="1824" spans="1:7" s="8" customFormat="1" ht="12.75">
      <c r="A1824" s="9">
        <f t="shared" si="184"/>
        <v>1665</v>
      </c>
      <c r="B1824" s="9">
        <f t="shared" si="185"/>
        <v>45</v>
      </c>
      <c r="C1824" s="42" t="s">
        <v>2388</v>
      </c>
      <c r="D1824" s="57" t="s">
        <v>2035</v>
      </c>
      <c r="E1824" s="58">
        <v>40612</v>
      </c>
      <c r="F1824" s="59" t="s">
        <v>1257</v>
      </c>
      <c r="G1824" s="19"/>
    </row>
    <row r="1825" spans="1:7" s="8" customFormat="1" ht="12.75">
      <c r="A1825" s="9">
        <f t="shared" si="184"/>
        <v>1666</v>
      </c>
      <c r="B1825" s="9">
        <f t="shared" si="185"/>
        <v>46</v>
      </c>
      <c r="C1825" s="42" t="s">
        <v>2387</v>
      </c>
      <c r="D1825" s="57" t="s">
        <v>2035</v>
      </c>
      <c r="E1825" s="58">
        <v>40612</v>
      </c>
      <c r="F1825" s="59" t="s">
        <v>1257</v>
      </c>
      <c r="G1825" s="19"/>
    </row>
    <row r="1826" spans="1:7" s="8" customFormat="1" ht="12.75">
      <c r="A1826" s="9">
        <f t="shared" si="184"/>
        <v>1667</v>
      </c>
      <c r="B1826" s="9">
        <f t="shared" si="185"/>
        <v>47</v>
      </c>
      <c r="C1826" s="42" t="s">
        <v>2386</v>
      </c>
      <c r="D1826" s="57" t="s">
        <v>2035</v>
      </c>
      <c r="E1826" s="58">
        <v>40612</v>
      </c>
      <c r="F1826" s="59" t="s">
        <v>1257</v>
      </c>
      <c r="G1826" s="19"/>
    </row>
    <row r="1827" spans="1:6" s="8" customFormat="1" ht="12.75">
      <c r="A1827" s="9">
        <f t="shared" si="184"/>
        <v>1668</v>
      </c>
      <c r="B1827" s="9">
        <f t="shared" si="185"/>
        <v>48</v>
      </c>
      <c r="C1827" s="68" t="s">
        <v>2594</v>
      </c>
      <c r="D1827" s="54" t="s">
        <v>2595</v>
      </c>
      <c r="E1827" s="55">
        <v>39214</v>
      </c>
      <c r="F1827" s="56" t="s">
        <v>728</v>
      </c>
    </row>
    <row r="1828" spans="1:6" s="8" customFormat="1" ht="12.75">
      <c r="A1828" s="9">
        <f t="shared" si="184"/>
        <v>1669</v>
      </c>
      <c r="B1828" s="9">
        <f t="shared" si="185"/>
        <v>49</v>
      </c>
      <c r="C1828" s="68" t="s">
        <v>669</v>
      </c>
      <c r="D1828" s="54" t="s">
        <v>2595</v>
      </c>
      <c r="E1828" s="55">
        <v>39766</v>
      </c>
      <c r="F1828" s="56" t="s">
        <v>1522</v>
      </c>
    </row>
    <row r="1829" spans="1:6" s="8" customFormat="1" ht="12.75">
      <c r="A1829" s="9">
        <f t="shared" si="184"/>
        <v>1670</v>
      </c>
      <c r="B1829" s="9">
        <f t="shared" si="185"/>
        <v>50</v>
      </c>
      <c r="C1829" s="68" t="s">
        <v>668</v>
      </c>
      <c r="D1829" s="54" t="s">
        <v>2595</v>
      </c>
      <c r="E1829" s="55">
        <v>39773</v>
      </c>
      <c r="F1829" s="56" t="s">
        <v>1522</v>
      </c>
    </row>
    <row r="1830" spans="1:6" s="8" customFormat="1" ht="12.75">
      <c r="A1830" s="9">
        <f t="shared" si="184"/>
        <v>1671</v>
      </c>
      <c r="B1830" s="9">
        <f t="shared" si="185"/>
        <v>51</v>
      </c>
      <c r="C1830" s="68" t="s">
        <v>684</v>
      </c>
      <c r="D1830" s="54" t="s">
        <v>2595</v>
      </c>
      <c r="E1830" s="55">
        <v>39932</v>
      </c>
      <c r="F1830" s="56" t="s">
        <v>1522</v>
      </c>
    </row>
    <row r="1831" spans="1:6" s="8" customFormat="1" ht="12.75">
      <c r="A1831" s="9">
        <f t="shared" si="184"/>
        <v>1672</v>
      </c>
      <c r="B1831" s="9">
        <f t="shared" si="185"/>
        <v>52</v>
      </c>
      <c r="C1831" s="68" t="s">
        <v>683</v>
      </c>
      <c r="D1831" s="54" t="s">
        <v>2595</v>
      </c>
      <c r="E1831" s="55">
        <v>39932</v>
      </c>
      <c r="F1831" s="56" t="s">
        <v>1522</v>
      </c>
    </row>
    <row r="1832" spans="1:6" s="8" customFormat="1" ht="12.75">
      <c r="A1832" s="9">
        <f t="shared" si="184"/>
        <v>1673</v>
      </c>
      <c r="B1832" s="9">
        <f t="shared" si="185"/>
        <v>53</v>
      </c>
      <c r="C1832" s="42" t="s">
        <v>381</v>
      </c>
      <c r="D1832" s="57" t="s">
        <v>380</v>
      </c>
      <c r="E1832" s="58">
        <v>40854</v>
      </c>
      <c r="F1832" s="59" t="s">
        <v>1302</v>
      </c>
    </row>
    <row r="1833" spans="1:6" s="8" customFormat="1" ht="12.75">
      <c r="A1833" s="9">
        <f t="shared" si="184"/>
        <v>1674</v>
      </c>
      <c r="B1833" s="9">
        <f t="shared" si="185"/>
        <v>54</v>
      </c>
      <c r="C1833" s="68" t="s">
        <v>2317</v>
      </c>
      <c r="D1833" s="54" t="s">
        <v>2318</v>
      </c>
      <c r="E1833" s="55">
        <v>40416</v>
      </c>
      <c r="F1833" s="56" t="s">
        <v>1522</v>
      </c>
    </row>
    <row r="1834" spans="1:6" s="8" customFormat="1" ht="12.75">
      <c r="A1834" s="9">
        <f t="shared" si="184"/>
        <v>1675</v>
      </c>
      <c r="B1834" s="9">
        <f t="shared" si="185"/>
        <v>55</v>
      </c>
      <c r="C1834" s="68" t="s">
        <v>2596</v>
      </c>
      <c r="D1834" s="54" t="s">
        <v>2597</v>
      </c>
      <c r="E1834" s="55">
        <v>39315</v>
      </c>
      <c r="F1834" s="56" t="s">
        <v>1218</v>
      </c>
    </row>
    <row r="1835" spans="1:6" ht="12.75">
      <c r="A1835" s="2">
        <f t="shared" si="184"/>
        <v>1676</v>
      </c>
      <c r="B1835" s="2">
        <f t="shared" si="185"/>
        <v>56</v>
      </c>
      <c r="C1835" s="93" t="s">
        <v>2465</v>
      </c>
      <c r="D1835" s="94" t="s">
        <v>1430</v>
      </c>
      <c r="E1835" s="95">
        <v>40400</v>
      </c>
      <c r="F1835" s="96" t="s">
        <v>1522</v>
      </c>
    </row>
    <row r="1836" spans="1:6" ht="12.75">
      <c r="A1836" s="2">
        <f t="shared" si="184"/>
        <v>1677</v>
      </c>
      <c r="B1836" s="2">
        <f t="shared" si="185"/>
        <v>57</v>
      </c>
      <c r="C1836" s="68" t="s">
        <v>1429</v>
      </c>
      <c r="D1836" s="54" t="s">
        <v>1430</v>
      </c>
      <c r="E1836" s="55">
        <v>40559</v>
      </c>
      <c r="F1836" s="56" t="s">
        <v>1522</v>
      </c>
    </row>
    <row r="1837" spans="1:7" s="3" customFormat="1" ht="12.75">
      <c r="A1837" s="2">
        <f t="shared" si="184"/>
        <v>1678</v>
      </c>
      <c r="B1837" s="2">
        <f t="shared" si="185"/>
        <v>58</v>
      </c>
      <c r="C1837" s="93" t="s">
        <v>2466</v>
      </c>
      <c r="D1837" s="94" t="s">
        <v>1430</v>
      </c>
      <c r="E1837" s="95">
        <v>40559</v>
      </c>
      <c r="F1837" s="96" t="s">
        <v>1522</v>
      </c>
      <c r="G1837"/>
    </row>
    <row r="1838" spans="1:6" ht="12.75">
      <c r="A1838" s="2">
        <f t="shared" si="184"/>
        <v>1679</v>
      </c>
      <c r="B1838" s="2">
        <f t="shared" si="185"/>
        <v>59</v>
      </c>
      <c r="C1838" s="68" t="s">
        <v>1441</v>
      </c>
      <c r="D1838" s="54" t="s">
        <v>1430</v>
      </c>
      <c r="E1838" s="55">
        <v>40601</v>
      </c>
      <c r="F1838" s="56" t="s">
        <v>1522</v>
      </c>
    </row>
    <row r="1839" spans="1:6" ht="12.75">
      <c r="A1839" s="2">
        <f t="shared" si="184"/>
        <v>1680</v>
      </c>
      <c r="B1839" s="2">
        <f t="shared" si="185"/>
        <v>60</v>
      </c>
      <c r="C1839" s="68" t="s">
        <v>1438</v>
      </c>
      <c r="D1839" s="54" t="s">
        <v>1430</v>
      </c>
      <c r="E1839" s="55">
        <v>40601</v>
      </c>
      <c r="F1839" s="56" t="s">
        <v>1522</v>
      </c>
    </row>
    <row r="1840" spans="1:6" ht="12.75">
      <c r="A1840" s="2">
        <f t="shared" si="184"/>
        <v>1681</v>
      </c>
      <c r="B1840" s="2">
        <f t="shared" si="185"/>
        <v>61</v>
      </c>
      <c r="C1840" s="68" t="s">
        <v>1447</v>
      </c>
      <c r="D1840" s="54" t="s">
        <v>1430</v>
      </c>
      <c r="E1840" s="55">
        <v>40608</v>
      </c>
      <c r="F1840" s="56" t="s">
        <v>1522</v>
      </c>
    </row>
    <row r="1841" spans="1:6" ht="12.75">
      <c r="A1841" s="2">
        <f t="shared" si="184"/>
        <v>1682</v>
      </c>
      <c r="B1841" s="2">
        <f t="shared" si="185"/>
        <v>62</v>
      </c>
      <c r="C1841" s="68" t="s">
        <v>1401</v>
      </c>
      <c r="D1841" s="54" t="s">
        <v>1430</v>
      </c>
      <c r="E1841" s="55">
        <v>40608</v>
      </c>
      <c r="F1841" s="56" t="s">
        <v>1522</v>
      </c>
    </row>
    <row r="1842" spans="1:6" ht="12.75">
      <c r="A1842" s="2">
        <f t="shared" si="184"/>
        <v>1683</v>
      </c>
      <c r="B1842" s="2">
        <f t="shared" si="185"/>
        <v>63</v>
      </c>
      <c r="C1842" s="93" t="s">
        <v>2467</v>
      </c>
      <c r="D1842" s="94" t="s">
        <v>1430</v>
      </c>
      <c r="E1842" s="95">
        <v>40663</v>
      </c>
      <c r="F1842" s="96" t="s">
        <v>1522</v>
      </c>
    </row>
    <row r="1843" spans="1:7" ht="12.75">
      <c r="A1843" s="2">
        <f t="shared" si="184"/>
        <v>1684</v>
      </c>
      <c r="B1843" s="2">
        <f t="shared" si="185"/>
        <v>64</v>
      </c>
      <c r="C1843" s="93" t="s">
        <v>2468</v>
      </c>
      <c r="D1843" s="94" t="s">
        <v>1430</v>
      </c>
      <c r="E1843" s="95">
        <v>40677</v>
      </c>
      <c r="F1843" s="96" t="s">
        <v>1879</v>
      </c>
      <c r="G1843" s="3"/>
    </row>
    <row r="1844" spans="1:6" ht="12.75">
      <c r="A1844" s="2">
        <f t="shared" si="184"/>
        <v>1685</v>
      </c>
      <c r="B1844" s="2">
        <f t="shared" si="185"/>
        <v>65</v>
      </c>
      <c r="C1844" s="93" t="s">
        <v>2504</v>
      </c>
      <c r="D1844" s="94" t="s">
        <v>1430</v>
      </c>
      <c r="E1844" s="95">
        <v>40699</v>
      </c>
      <c r="F1844" s="96" t="s">
        <v>1522</v>
      </c>
    </row>
    <row r="1845" spans="1:6" ht="12.75">
      <c r="A1845" s="2">
        <f t="shared" si="184"/>
        <v>1686</v>
      </c>
      <c r="B1845" s="2">
        <f t="shared" si="185"/>
        <v>66</v>
      </c>
      <c r="C1845" s="93" t="s">
        <v>2287</v>
      </c>
      <c r="D1845" s="94" t="s">
        <v>1430</v>
      </c>
      <c r="E1845" s="95">
        <v>40699</v>
      </c>
      <c r="F1845" s="96" t="s">
        <v>1522</v>
      </c>
    </row>
    <row r="1846" spans="1:6" ht="12.75">
      <c r="A1846" s="2">
        <f t="shared" si="184"/>
        <v>1687</v>
      </c>
      <c r="B1846" s="2">
        <f t="shared" si="185"/>
        <v>67</v>
      </c>
      <c r="C1846" s="93" t="s">
        <v>2505</v>
      </c>
      <c r="D1846" s="94" t="s">
        <v>1430</v>
      </c>
      <c r="E1846" s="95">
        <v>40707</v>
      </c>
      <c r="F1846" s="96" t="s">
        <v>1522</v>
      </c>
    </row>
    <row r="1847" spans="1:7" s="3" customFormat="1" ht="12.75">
      <c r="A1847" s="2">
        <f t="shared" si="184"/>
        <v>1688</v>
      </c>
      <c r="B1847" s="2">
        <f t="shared" si="185"/>
        <v>68</v>
      </c>
      <c r="C1847" s="93" t="s">
        <v>2506</v>
      </c>
      <c r="D1847" s="94" t="s">
        <v>1430</v>
      </c>
      <c r="E1847" s="95">
        <v>40731</v>
      </c>
      <c r="F1847" s="96" t="s">
        <v>1522</v>
      </c>
      <c r="G1847"/>
    </row>
    <row r="1848" spans="1:6" ht="12.75">
      <c r="A1848" s="2">
        <f t="shared" si="184"/>
        <v>1689</v>
      </c>
      <c r="B1848" s="2">
        <f t="shared" si="185"/>
        <v>69</v>
      </c>
      <c r="C1848" s="93" t="s">
        <v>2507</v>
      </c>
      <c r="D1848" s="94" t="s">
        <v>1430</v>
      </c>
      <c r="E1848" s="95">
        <v>40750</v>
      </c>
      <c r="F1848" s="96" t="s">
        <v>1879</v>
      </c>
    </row>
    <row r="1849" spans="1:6" ht="12.75">
      <c r="A1849" s="2">
        <f t="shared" si="184"/>
        <v>1690</v>
      </c>
      <c r="B1849" s="2">
        <f t="shared" si="185"/>
        <v>70</v>
      </c>
      <c r="C1849" s="68" t="s">
        <v>1841</v>
      </c>
      <c r="D1849" s="54" t="s">
        <v>1842</v>
      </c>
      <c r="E1849" s="55">
        <v>40228</v>
      </c>
      <c r="F1849" s="56" t="s">
        <v>1780</v>
      </c>
    </row>
    <row r="1850" spans="1:6" ht="12.75">
      <c r="A1850" s="2">
        <f t="shared" si="184"/>
        <v>1691</v>
      </c>
      <c r="B1850" s="2">
        <f t="shared" si="185"/>
        <v>71</v>
      </c>
      <c r="C1850" s="68" t="s">
        <v>2609</v>
      </c>
      <c r="D1850" s="54" t="s">
        <v>2293</v>
      </c>
      <c r="E1850" s="55">
        <v>40203</v>
      </c>
      <c r="F1850" s="56" t="s">
        <v>1218</v>
      </c>
    </row>
    <row r="1851" spans="1:6" ht="12.75">
      <c r="A1851" s="2">
        <f t="shared" si="184"/>
        <v>1692</v>
      </c>
      <c r="B1851" s="2">
        <f t="shared" si="185"/>
        <v>72</v>
      </c>
      <c r="C1851" s="68" t="s">
        <v>1955</v>
      </c>
      <c r="D1851" s="54" t="s">
        <v>1956</v>
      </c>
      <c r="E1851" s="55">
        <v>40674</v>
      </c>
      <c r="F1851" s="56" t="s">
        <v>1281</v>
      </c>
    </row>
    <row r="1852" spans="1:6" ht="12.75">
      <c r="A1852" s="2">
        <f t="shared" si="184"/>
        <v>1693</v>
      </c>
      <c r="B1852" s="2">
        <f t="shared" si="185"/>
        <v>73</v>
      </c>
      <c r="C1852" s="80" t="s">
        <v>2607</v>
      </c>
      <c r="D1852" s="51" t="s">
        <v>2606</v>
      </c>
      <c r="E1852" s="67">
        <v>39484</v>
      </c>
      <c r="F1852" s="52" t="s">
        <v>1218</v>
      </c>
    </row>
    <row r="1853" spans="1:7" ht="12.75">
      <c r="A1853" s="2">
        <f t="shared" si="184"/>
        <v>1694</v>
      </c>
      <c r="B1853" s="2">
        <f t="shared" si="185"/>
        <v>74</v>
      </c>
      <c r="C1853" s="68" t="s">
        <v>2605</v>
      </c>
      <c r="D1853" s="54" t="s">
        <v>2606</v>
      </c>
      <c r="E1853" s="55">
        <v>39484</v>
      </c>
      <c r="F1853" s="56" t="s">
        <v>1218</v>
      </c>
      <c r="G1853" s="3"/>
    </row>
    <row r="1854" spans="1:7" s="8" customFormat="1" ht="12.75">
      <c r="A1854" s="9">
        <f>A1853+1</f>
        <v>1695</v>
      </c>
      <c r="B1854" s="9">
        <f>B1853+1</f>
        <v>75</v>
      </c>
      <c r="C1854" s="80" t="s">
        <v>1442</v>
      </c>
      <c r="D1854" s="51" t="s">
        <v>1443</v>
      </c>
      <c r="E1854" s="67">
        <v>40631</v>
      </c>
      <c r="F1854" s="52" t="s">
        <v>1522</v>
      </c>
      <c r="G1854" s="28"/>
    </row>
    <row r="1855" spans="1:6" ht="12.75">
      <c r="A1855" s="2">
        <f>A1854+1</f>
        <v>1696</v>
      </c>
      <c r="B1855" s="2">
        <f>B1854+1</f>
        <v>76</v>
      </c>
      <c r="C1855" s="80" t="s">
        <v>1448</v>
      </c>
      <c r="D1855" s="51" t="s">
        <v>1443</v>
      </c>
      <c r="E1855" s="67">
        <v>40632</v>
      </c>
      <c r="F1855" s="52" t="s">
        <v>1522</v>
      </c>
    </row>
    <row r="1856" spans="1:6" ht="12.75">
      <c r="A1856" s="2">
        <f aca="true" t="shared" si="186" ref="A1856:A1897">A1855+1</f>
        <v>1697</v>
      </c>
      <c r="B1856" s="2">
        <f aca="true" t="shared" si="187" ref="B1856:B1897">B1855+1</f>
        <v>77</v>
      </c>
      <c r="C1856" s="80" t="s">
        <v>672</v>
      </c>
      <c r="D1856" s="51" t="s">
        <v>673</v>
      </c>
      <c r="E1856" s="67">
        <v>39866</v>
      </c>
      <c r="F1856" s="52" t="s">
        <v>1522</v>
      </c>
    </row>
    <row r="1857" spans="1:6" ht="12.75">
      <c r="A1857" s="2">
        <f t="shared" si="186"/>
        <v>1698</v>
      </c>
      <c r="B1857" s="2">
        <f t="shared" si="187"/>
        <v>78</v>
      </c>
      <c r="C1857" s="80" t="s">
        <v>681</v>
      </c>
      <c r="D1857" s="51" t="s">
        <v>682</v>
      </c>
      <c r="E1857" s="67">
        <v>39932</v>
      </c>
      <c r="F1857" s="52" t="s">
        <v>1218</v>
      </c>
    </row>
    <row r="1858" spans="1:6" ht="12.75">
      <c r="A1858" s="2">
        <f t="shared" si="186"/>
        <v>1699</v>
      </c>
      <c r="B1858" s="2">
        <f t="shared" si="187"/>
        <v>79</v>
      </c>
      <c r="C1858" s="80" t="s">
        <v>689</v>
      </c>
      <c r="D1858" s="51" t="s">
        <v>682</v>
      </c>
      <c r="E1858" s="67">
        <v>39939</v>
      </c>
      <c r="F1858" s="52" t="s">
        <v>1218</v>
      </c>
    </row>
    <row r="1859" spans="1:6" ht="12.75">
      <c r="A1859" s="2">
        <f t="shared" si="186"/>
        <v>1700</v>
      </c>
      <c r="B1859" s="2">
        <f t="shared" si="187"/>
        <v>80</v>
      </c>
      <c r="C1859" s="80" t="s">
        <v>1786</v>
      </c>
      <c r="D1859" s="51" t="s">
        <v>682</v>
      </c>
      <c r="E1859" s="67">
        <v>40112</v>
      </c>
      <c r="F1859" s="52" t="s">
        <v>1218</v>
      </c>
    </row>
    <row r="1860" spans="1:6" ht="12.75">
      <c r="A1860" s="2">
        <f t="shared" si="186"/>
        <v>1701</v>
      </c>
      <c r="B1860" s="2">
        <f t="shared" si="187"/>
        <v>81</v>
      </c>
      <c r="C1860" s="80" t="s">
        <v>1419</v>
      </c>
      <c r="D1860" s="51" t="s">
        <v>1420</v>
      </c>
      <c r="E1860" s="67">
        <v>39976</v>
      </c>
      <c r="F1860" s="52" t="s">
        <v>1522</v>
      </c>
    </row>
    <row r="1861" spans="1:6" ht="12.75">
      <c r="A1861" s="2">
        <f t="shared" si="186"/>
        <v>1702</v>
      </c>
      <c r="B1861" s="2">
        <f t="shared" si="187"/>
        <v>82</v>
      </c>
      <c r="C1861" s="80" t="s">
        <v>219</v>
      </c>
      <c r="D1861" s="51" t="s">
        <v>2298</v>
      </c>
      <c r="E1861" s="67">
        <v>40195</v>
      </c>
      <c r="F1861" s="52" t="s">
        <v>1302</v>
      </c>
    </row>
    <row r="1862" spans="1:7" s="3" customFormat="1" ht="12.75">
      <c r="A1862" s="2">
        <f t="shared" si="186"/>
        <v>1703</v>
      </c>
      <c r="B1862" s="2">
        <f t="shared" si="187"/>
        <v>83</v>
      </c>
      <c r="C1862" s="80" t="s">
        <v>222</v>
      </c>
      <c r="D1862" s="51" t="s">
        <v>2298</v>
      </c>
      <c r="E1862" s="67">
        <v>40195</v>
      </c>
      <c r="F1862" s="52" t="s">
        <v>1302</v>
      </c>
      <c r="G1862"/>
    </row>
    <row r="1863" spans="1:6" ht="12.75">
      <c r="A1863" s="2">
        <f t="shared" si="186"/>
        <v>1704</v>
      </c>
      <c r="B1863" s="2">
        <f t="shared" si="187"/>
        <v>84</v>
      </c>
      <c r="C1863" s="80" t="s">
        <v>2297</v>
      </c>
      <c r="D1863" s="51" t="s">
        <v>2298</v>
      </c>
      <c r="E1863" s="67">
        <v>40202</v>
      </c>
      <c r="F1863" s="52" t="s">
        <v>1522</v>
      </c>
    </row>
    <row r="1864" spans="1:6" ht="12.75">
      <c r="A1864" s="2">
        <f t="shared" si="186"/>
        <v>1705</v>
      </c>
      <c r="B1864" s="2">
        <f t="shared" si="187"/>
        <v>85</v>
      </c>
      <c r="C1864" s="80" t="s">
        <v>138</v>
      </c>
      <c r="D1864" s="51" t="s">
        <v>2298</v>
      </c>
      <c r="E1864" s="67">
        <v>40335</v>
      </c>
      <c r="F1864" s="52" t="s">
        <v>1302</v>
      </c>
    </row>
    <row r="1865" spans="1:6" ht="12.75">
      <c r="A1865" s="2">
        <f t="shared" si="186"/>
        <v>1706</v>
      </c>
      <c r="B1865" s="2">
        <f t="shared" si="187"/>
        <v>86</v>
      </c>
      <c r="C1865" s="120" t="s">
        <v>239</v>
      </c>
      <c r="D1865" s="121" t="s">
        <v>240</v>
      </c>
      <c r="E1865" s="122">
        <v>40178</v>
      </c>
      <c r="F1865" s="123" t="s">
        <v>1522</v>
      </c>
    </row>
    <row r="1866" spans="1:7" ht="12.75">
      <c r="A1866" s="2">
        <f t="shared" si="186"/>
        <v>1707</v>
      </c>
      <c r="B1866" s="2">
        <f t="shared" si="187"/>
        <v>87</v>
      </c>
      <c r="C1866" s="80" t="s">
        <v>2324</v>
      </c>
      <c r="D1866" s="51" t="s">
        <v>2325</v>
      </c>
      <c r="E1866" s="67">
        <v>40422</v>
      </c>
      <c r="F1866" s="52" t="s">
        <v>1522</v>
      </c>
      <c r="G1866" s="3"/>
    </row>
    <row r="1867" spans="1:6" ht="12.75">
      <c r="A1867" s="2">
        <f t="shared" si="186"/>
        <v>1708</v>
      </c>
      <c r="B1867" s="2">
        <f t="shared" si="187"/>
        <v>88</v>
      </c>
      <c r="C1867" s="42" t="s">
        <v>973</v>
      </c>
      <c r="D1867" s="57" t="s">
        <v>974</v>
      </c>
      <c r="E1867" s="58">
        <v>40050</v>
      </c>
      <c r="F1867" s="59" t="s">
        <v>1218</v>
      </c>
    </row>
    <row r="1868" spans="1:7" s="3" customFormat="1" ht="12.75">
      <c r="A1868" s="2">
        <f t="shared" si="186"/>
        <v>1709</v>
      </c>
      <c r="B1868" s="2">
        <f t="shared" si="187"/>
        <v>89</v>
      </c>
      <c r="C1868" s="80" t="s">
        <v>2623</v>
      </c>
      <c r="D1868" s="51" t="s">
        <v>2624</v>
      </c>
      <c r="E1868" s="67">
        <v>39625</v>
      </c>
      <c r="F1868" s="52" t="s">
        <v>1522</v>
      </c>
      <c r="G1868"/>
    </row>
    <row r="1869" spans="1:6" ht="12.75">
      <c r="A1869" s="2">
        <f t="shared" si="186"/>
        <v>1710</v>
      </c>
      <c r="B1869" s="2">
        <f t="shared" si="187"/>
        <v>90</v>
      </c>
      <c r="C1869" s="80" t="s">
        <v>2625</v>
      </c>
      <c r="D1869" s="51" t="s">
        <v>2624</v>
      </c>
      <c r="E1869" s="67">
        <v>39625</v>
      </c>
      <c r="F1869" s="52" t="s">
        <v>1522</v>
      </c>
    </row>
    <row r="1870" spans="1:6" ht="12.75">
      <c r="A1870" s="2">
        <f t="shared" si="186"/>
        <v>1711</v>
      </c>
      <c r="B1870" s="2">
        <f t="shared" si="187"/>
        <v>91</v>
      </c>
      <c r="C1870" s="80" t="s">
        <v>671</v>
      </c>
      <c r="D1870" s="51" t="s">
        <v>2624</v>
      </c>
      <c r="E1870" s="67">
        <v>39839</v>
      </c>
      <c r="F1870" s="52" t="s">
        <v>1522</v>
      </c>
    </row>
    <row r="1871" spans="1:6" ht="12.75">
      <c r="A1871" s="2">
        <f t="shared" si="186"/>
        <v>1712</v>
      </c>
      <c r="B1871" s="2">
        <f t="shared" si="187"/>
        <v>92</v>
      </c>
      <c r="C1871" s="80" t="s">
        <v>676</v>
      </c>
      <c r="D1871" s="51" t="s">
        <v>2624</v>
      </c>
      <c r="E1871" s="67">
        <v>39901</v>
      </c>
      <c r="F1871" s="52" t="s">
        <v>1522</v>
      </c>
    </row>
    <row r="1872" spans="1:6" ht="12.75">
      <c r="A1872" s="2">
        <f t="shared" si="186"/>
        <v>1713</v>
      </c>
      <c r="B1872" s="2">
        <f t="shared" si="187"/>
        <v>93</v>
      </c>
      <c r="C1872" s="80" t="s">
        <v>246</v>
      </c>
      <c r="D1872" s="51" t="s">
        <v>2624</v>
      </c>
      <c r="E1872" s="67">
        <v>40157</v>
      </c>
      <c r="F1872" s="52" t="s">
        <v>1522</v>
      </c>
    </row>
    <row r="1873" spans="1:6" ht="12.75">
      <c r="A1873" s="2">
        <f t="shared" si="186"/>
        <v>1714</v>
      </c>
      <c r="B1873" s="2">
        <f t="shared" si="187"/>
        <v>94</v>
      </c>
      <c r="C1873" s="80" t="s">
        <v>2291</v>
      </c>
      <c r="D1873" s="51" t="s">
        <v>2624</v>
      </c>
      <c r="E1873" s="67">
        <v>40157</v>
      </c>
      <c r="F1873" s="52" t="s">
        <v>1522</v>
      </c>
    </row>
    <row r="1874" spans="1:6" ht="12.75">
      <c r="A1874" s="2">
        <f t="shared" si="186"/>
        <v>1715</v>
      </c>
      <c r="B1874" s="2">
        <f t="shared" si="187"/>
        <v>95</v>
      </c>
      <c r="C1874" s="80" t="s">
        <v>248</v>
      </c>
      <c r="D1874" s="51" t="s">
        <v>2624</v>
      </c>
      <c r="E1874" s="67">
        <v>40157</v>
      </c>
      <c r="F1874" s="52" t="s">
        <v>1522</v>
      </c>
    </row>
    <row r="1875" spans="1:7" ht="12.75">
      <c r="A1875" s="2">
        <f t="shared" si="186"/>
        <v>1716</v>
      </c>
      <c r="B1875" s="2">
        <f t="shared" si="187"/>
        <v>96</v>
      </c>
      <c r="C1875" s="80" t="s">
        <v>247</v>
      </c>
      <c r="D1875" s="51" t="s">
        <v>2624</v>
      </c>
      <c r="E1875" s="67">
        <v>40157</v>
      </c>
      <c r="F1875" s="52" t="s">
        <v>1522</v>
      </c>
      <c r="G1875" s="3"/>
    </row>
    <row r="1876" spans="1:7" s="1" customFormat="1" ht="12.75">
      <c r="A1876" s="4">
        <f>A1875+1</f>
        <v>1717</v>
      </c>
      <c r="B1876" s="4">
        <f>B1875+1</f>
        <v>97</v>
      </c>
      <c r="C1876" s="60" t="s">
        <v>2434</v>
      </c>
      <c r="D1876" s="60" t="s">
        <v>2624</v>
      </c>
      <c r="E1876" s="61">
        <v>40880</v>
      </c>
      <c r="F1876" s="62" t="s">
        <v>1522</v>
      </c>
      <c r="G1876" s="49"/>
    </row>
    <row r="1877" spans="1:6" ht="12.75">
      <c r="A1877" s="2">
        <f>A1876+1</f>
        <v>1718</v>
      </c>
      <c r="B1877" s="2">
        <f>B1876+1</f>
        <v>98</v>
      </c>
      <c r="C1877" s="120" t="s">
        <v>646</v>
      </c>
      <c r="D1877" s="121" t="s">
        <v>647</v>
      </c>
      <c r="E1877" s="122">
        <v>40383</v>
      </c>
      <c r="F1877" s="123" t="s">
        <v>1218</v>
      </c>
    </row>
    <row r="1878" spans="1:6" ht="12.75">
      <c r="A1878" s="2">
        <f t="shared" si="186"/>
        <v>1719</v>
      </c>
      <c r="B1878" s="2">
        <f t="shared" si="187"/>
        <v>99</v>
      </c>
      <c r="C1878" s="80" t="s">
        <v>161</v>
      </c>
      <c r="D1878" s="51" t="s">
        <v>162</v>
      </c>
      <c r="E1878" s="67">
        <v>40678</v>
      </c>
      <c r="F1878" s="52" t="s">
        <v>1218</v>
      </c>
    </row>
    <row r="1879" spans="1:6" ht="12.75">
      <c r="A1879" s="2">
        <f t="shared" si="186"/>
        <v>1720</v>
      </c>
      <c r="B1879" s="2">
        <f t="shared" si="187"/>
        <v>100</v>
      </c>
      <c r="C1879" s="80" t="s">
        <v>136</v>
      </c>
      <c r="D1879" s="51" t="s">
        <v>137</v>
      </c>
      <c r="E1879" s="67">
        <v>40341</v>
      </c>
      <c r="F1879" s="52" t="s">
        <v>1218</v>
      </c>
    </row>
    <row r="1880" spans="1:6" ht="12.75">
      <c r="A1880" s="2">
        <f t="shared" si="186"/>
        <v>1721</v>
      </c>
      <c r="B1880" s="2">
        <f t="shared" si="187"/>
        <v>101</v>
      </c>
      <c r="C1880" s="80" t="s">
        <v>2309</v>
      </c>
      <c r="D1880" s="128" t="s">
        <v>2310</v>
      </c>
      <c r="E1880" s="67">
        <v>40398</v>
      </c>
      <c r="F1880" s="52" t="s">
        <v>1218</v>
      </c>
    </row>
    <row r="1881" spans="1:6" ht="12.75">
      <c r="A1881" s="2">
        <f t="shared" si="186"/>
        <v>1722</v>
      </c>
      <c r="B1881" s="2">
        <f t="shared" si="187"/>
        <v>102</v>
      </c>
      <c r="C1881" s="80" t="s">
        <v>2182</v>
      </c>
      <c r="D1881" s="51" t="s">
        <v>1219</v>
      </c>
      <c r="E1881" s="67">
        <v>40248</v>
      </c>
      <c r="F1881" s="52" t="s">
        <v>1522</v>
      </c>
    </row>
    <row r="1882" spans="1:7" s="8" customFormat="1" ht="12.75">
      <c r="A1882" s="2">
        <f t="shared" si="186"/>
        <v>1723</v>
      </c>
      <c r="B1882" s="2">
        <f t="shared" si="187"/>
        <v>103</v>
      </c>
      <c r="C1882" s="80" t="s">
        <v>2186</v>
      </c>
      <c r="D1882" s="51" t="s">
        <v>1219</v>
      </c>
      <c r="E1882" s="67">
        <v>40248</v>
      </c>
      <c r="F1882" s="52" t="s">
        <v>1522</v>
      </c>
      <c r="G1882"/>
    </row>
    <row r="1883" spans="1:7" s="8" customFormat="1" ht="12.75">
      <c r="A1883" s="2">
        <f t="shared" si="186"/>
        <v>1724</v>
      </c>
      <c r="B1883" s="2">
        <f t="shared" si="187"/>
        <v>104</v>
      </c>
      <c r="C1883" s="80" t="s">
        <v>2332</v>
      </c>
      <c r="D1883" s="51" t="s">
        <v>1219</v>
      </c>
      <c r="E1883" s="67">
        <v>40463</v>
      </c>
      <c r="F1883" s="52" t="s">
        <v>1218</v>
      </c>
      <c r="G1883"/>
    </row>
    <row r="1884" spans="1:7" s="8" customFormat="1" ht="12.75">
      <c r="A1884" s="2">
        <f t="shared" si="186"/>
        <v>1725</v>
      </c>
      <c r="B1884" s="2">
        <f t="shared" si="187"/>
        <v>105</v>
      </c>
      <c r="C1884" s="80" t="s">
        <v>2333</v>
      </c>
      <c r="D1884" s="51" t="s">
        <v>1219</v>
      </c>
      <c r="E1884" s="67">
        <v>40463</v>
      </c>
      <c r="F1884" s="52" t="s">
        <v>1218</v>
      </c>
      <c r="G1884"/>
    </row>
    <row r="1885" spans="1:7" s="8" customFormat="1" ht="12.75">
      <c r="A1885" s="2">
        <f t="shared" si="186"/>
        <v>1726</v>
      </c>
      <c r="B1885" s="2">
        <f t="shared" si="187"/>
        <v>106</v>
      </c>
      <c r="C1885" s="80" t="s">
        <v>2342</v>
      </c>
      <c r="D1885" s="51" t="s">
        <v>1219</v>
      </c>
      <c r="E1885" s="67">
        <v>40463</v>
      </c>
      <c r="F1885" s="52" t="s">
        <v>1218</v>
      </c>
      <c r="G1885"/>
    </row>
    <row r="1886" spans="1:7" s="8" customFormat="1" ht="12.75">
      <c r="A1886" s="2">
        <f t="shared" si="186"/>
        <v>1727</v>
      </c>
      <c r="B1886" s="2">
        <f t="shared" si="187"/>
        <v>107</v>
      </c>
      <c r="C1886" s="80" t="s">
        <v>2345</v>
      </c>
      <c r="D1886" s="128" t="s">
        <v>1219</v>
      </c>
      <c r="E1886" s="67">
        <v>40463</v>
      </c>
      <c r="F1886" s="52" t="s">
        <v>1218</v>
      </c>
      <c r="G1886"/>
    </row>
    <row r="1887" spans="1:7" s="8" customFormat="1" ht="12.75">
      <c r="A1887" s="2">
        <f t="shared" si="186"/>
        <v>1728</v>
      </c>
      <c r="B1887" s="2">
        <f t="shared" si="187"/>
        <v>108</v>
      </c>
      <c r="C1887" s="80" t="s">
        <v>2592</v>
      </c>
      <c r="D1887" s="51" t="s">
        <v>1219</v>
      </c>
      <c r="E1887" s="67">
        <v>40463</v>
      </c>
      <c r="F1887" s="52" t="s">
        <v>1218</v>
      </c>
      <c r="G1887"/>
    </row>
    <row r="1888" spans="1:6" s="8" customFormat="1" ht="12.75">
      <c r="A1888" s="2">
        <f t="shared" si="186"/>
        <v>1729</v>
      </c>
      <c r="B1888" s="2">
        <f t="shared" si="187"/>
        <v>109</v>
      </c>
      <c r="C1888" s="80" t="s">
        <v>2335</v>
      </c>
      <c r="D1888" s="51" t="s">
        <v>1219</v>
      </c>
      <c r="E1888" s="67">
        <v>40465</v>
      </c>
      <c r="F1888" s="52" t="s">
        <v>1218</v>
      </c>
    </row>
    <row r="1889" spans="1:6" s="8" customFormat="1" ht="12.75">
      <c r="A1889" s="2">
        <f t="shared" si="186"/>
        <v>1730</v>
      </c>
      <c r="B1889" s="2">
        <f t="shared" si="187"/>
        <v>110</v>
      </c>
      <c r="C1889" s="120" t="s">
        <v>2344</v>
      </c>
      <c r="D1889" s="121" t="s">
        <v>1219</v>
      </c>
      <c r="E1889" s="122">
        <v>40465</v>
      </c>
      <c r="F1889" s="123" t="s">
        <v>1218</v>
      </c>
    </row>
    <row r="1890" spans="1:6" s="8" customFormat="1" ht="12.75">
      <c r="A1890" s="2">
        <f t="shared" si="186"/>
        <v>1731</v>
      </c>
      <c r="B1890" s="2">
        <f t="shared" si="187"/>
        <v>111</v>
      </c>
      <c r="C1890" s="80" t="s">
        <v>2336</v>
      </c>
      <c r="D1890" s="51" t="s">
        <v>1219</v>
      </c>
      <c r="E1890" s="67">
        <v>40465</v>
      </c>
      <c r="F1890" s="52" t="s">
        <v>1218</v>
      </c>
    </row>
    <row r="1891" spans="1:6" s="8" customFormat="1" ht="12.75">
      <c r="A1891" s="2">
        <f t="shared" si="186"/>
        <v>1732</v>
      </c>
      <c r="B1891" s="2">
        <f t="shared" si="187"/>
        <v>112</v>
      </c>
      <c r="C1891" s="80" t="s">
        <v>2334</v>
      </c>
      <c r="D1891" s="51" t="s">
        <v>1219</v>
      </c>
      <c r="E1891" s="67">
        <v>40465</v>
      </c>
      <c r="F1891" s="52" t="s">
        <v>1218</v>
      </c>
    </row>
    <row r="1892" spans="1:6" s="8" customFormat="1" ht="12.75">
      <c r="A1892" s="2">
        <f t="shared" si="186"/>
        <v>1733</v>
      </c>
      <c r="B1892" s="2">
        <f t="shared" si="187"/>
        <v>113</v>
      </c>
      <c r="C1892" s="80" t="s">
        <v>764</v>
      </c>
      <c r="D1892" s="51" t="s">
        <v>1219</v>
      </c>
      <c r="E1892" s="67">
        <v>40465</v>
      </c>
      <c r="F1892" s="52" t="s">
        <v>1218</v>
      </c>
    </row>
    <row r="1893" spans="1:6" s="8" customFormat="1" ht="12.75">
      <c r="A1893" s="2">
        <f t="shared" si="186"/>
        <v>1734</v>
      </c>
      <c r="B1893" s="2">
        <f t="shared" si="187"/>
        <v>114</v>
      </c>
      <c r="C1893" s="80" t="s">
        <v>754</v>
      </c>
      <c r="D1893" s="51" t="s">
        <v>1219</v>
      </c>
      <c r="E1893" s="67">
        <v>40477</v>
      </c>
      <c r="F1893" s="52" t="s">
        <v>1218</v>
      </c>
    </row>
    <row r="1894" spans="1:7" s="19" customFormat="1" ht="12.75">
      <c r="A1894" s="2">
        <f t="shared" si="186"/>
        <v>1735</v>
      </c>
      <c r="B1894" s="2">
        <f t="shared" si="187"/>
        <v>115</v>
      </c>
      <c r="C1894" s="80" t="s">
        <v>760</v>
      </c>
      <c r="D1894" s="51" t="s">
        <v>1219</v>
      </c>
      <c r="E1894" s="67">
        <v>40477</v>
      </c>
      <c r="F1894" s="52" t="s">
        <v>1218</v>
      </c>
      <c r="G1894" s="8"/>
    </row>
    <row r="1895" spans="1:6" s="8" customFormat="1" ht="12.75">
      <c r="A1895" s="2">
        <f t="shared" si="186"/>
        <v>1736</v>
      </c>
      <c r="B1895" s="2">
        <f t="shared" si="187"/>
        <v>116</v>
      </c>
      <c r="C1895" s="80" t="s">
        <v>755</v>
      </c>
      <c r="D1895" s="51" t="s">
        <v>1219</v>
      </c>
      <c r="E1895" s="67">
        <v>40477</v>
      </c>
      <c r="F1895" s="52" t="s">
        <v>1218</v>
      </c>
    </row>
    <row r="1896" spans="1:6" s="8" customFormat="1" ht="12.75">
      <c r="A1896" s="2">
        <f t="shared" si="186"/>
        <v>1737</v>
      </c>
      <c r="B1896" s="2">
        <f t="shared" si="187"/>
        <v>117</v>
      </c>
      <c r="C1896" s="80" t="s">
        <v>761</v>
      </c>
      <c r="D1896" s="51" t="s">
        <v>1219</v>
      </c>
      <c r="E1896" s="67">
        <v>40478</v>
      </c>
      <c r="F1896" s="52" t="s">
        <v>1218</v>
      </c>
    </row>
    <row r="1897" spans="1:6" s="8" customFormat="1" ht="12.75">
      <c r="A1897" s="2">
        <f t="shared" si="186"/>
        <v>1738</v>
      </c>
      <c r="B1897" s="2">
        <f t="shared" si="187"/>
        <v>118</v>
      </c>
      <c r="C1897" s="80" t="s">
        <v>763</v>
      </c>
      <c r="D1897" s="51" t="s">
        <v>1219</v>
      </c>
      <c r="E1897" s="67">
        <v>40478</v>
      </c>
      <c r="F1897" s="52" t="s">
        <v>1218</v>
      </c>
    </row>
    <row r="1898" spans="1:6" s="8" customFormat="1" ht="12.75">
      <c r="A1898" s="9">
        <f aca="true" t="shared" si="188" ref="A1898:B1900">A1897+1</f>
        <v>1739</v>
      </c>
      <c r="B1898" s="9">
        <f t="shared" si="188"/>
        <v>119</v>
      </c>
      <c r="C1898" s="120" t="s">
        <v>758</v>
      </c>
      <c r="D1898" s="121" t="s">
        <v>1219</v>
      </c>
      <c r="E1898" s="122">
        <v>40478</v>
      </c>
      <c r="F1898" s="123" t="s">
        <v>1218</v>
      </c>
    </row>
    <row r="1899" spans="1:7" s="8" customFormat="1" ht="12.75">
      <c r="A1899" s="9">
        <f t="shared" si="188"/>
        <v>1740</v>
      </c>
      <c r="B1899" s="9">
        <f t="shared" si="188"/>
        <v>120</v>
      </c>
      <c r="C1899" s="80" t="s">
        <v>762</v>
      </c>
      <c r="D1899" s="51" t="s">
        <v>1219</v>
      </c>
      <c r="E1899" s="67">
        <v>40478</v>
      </c>
      <c r="F1899" s="52" t="s">
        <v>1218</v>
      </c>
      <c r="G1899" s="27"/>
    </row>
    <row r="1900" spans="1:6" s="8" customFormat="1" ht="12.75">
      <c r="A1900" s="9">
        <f t="shared" si="188"/>
        <v>1741</v>
      </c>
      <c r="B1900" s="9">
        <f t="shared" si="188"/>
        <v>121</v>
      </c>
      <c r="C1900" s="80" t="s">
        <v>756</v>
      </c>
      <c r="D1900" s="51" t="s">
        <v>1219</v>
      </c>
      <c r="E1900" s="67">
        <v>40478</v>
      </c>
      <c r="F1900" s="52" t="s">
        <v>1218</v>
      </c>
    </row>
    <row r="1901" spans="1:6" s="8" customFormat="1" ht="12.75">
      <c r="A1901" s="9">
        <f aca="true" t="shared" si="189" ref="A1901:A1946">A1900+1</f>
        <v>1742</v>
      </c>
      <c r="B1901" s="9">
        <f aca="true" t="shared" si="190" ref="B1901:B1946">B1900+1</f>
        <v>122</v>
      </c>
      <c r="C1901" s="80" t="s">
        <v>759</v>
      </c>
      <c r="D1901" s="51" t="s">
        <v>1219</v>
      </c>
      <c r="E1901" s="67">
        <v>40479</v>
      </c>
      <c r="F1901" s="52" t="s">
        <v>1218</v>
      </c>
    </row>
    <row r="1902" spans="1:6" s="8" customFormat="1" ht="12.75">
      <c r="A1902" s="9">
        <f t="shared" si="189"/>
        <v>1743</v>
      </c>
      <c r="B1902" s="9">
        <f t="shared" si="190"/>
        <v>123</v>
      </c>
      <c r="C1902" s="80" t="s">
        <v>757</v>
      </c>
      <c r="D1902" s="51" t="s">
        <v>1219</v>
      </c>
      <c r="E1902" s="67">
        <v>40479</v>
      </c>
      <c r="F1902" s="52" t="s">
        <v>1218</v>
      </c>
    </row>
    <row r="1903" spans="1:6" s="8" customFormat="1" ht="12.75">
      <c r="A1903" s="9">
        <f t="shared" si="189"/>
        <v>1744</v>
      </c>
      <c r="B1903" s="9">
        <f t="shared" si="190"/>
        <v>124</v>
      </c>
      <c r="C1903" s="80" t="s">
        <v>765</v>
      </c>
      <c r="D1903" s="51" t="s">
        <v>1219</v>
      </c>
      <c r="E1903" s="67">
        <v>40484</v>
      </c>
      <c r="F1903" s="52" t="s">
        <v>1218</v>
      </c>
    </row>
    <row r="1904" spans="1:6" s="8" customFormat="1" ht="12.75">
      <c r="A1904" s="9">
        <f t="shared" si="189"/>
        <v>1745</v>
      </c>
      <c r="B1904" s="9">
        <f t="shared" si="190"/>
        <v>125</v>
      </c>
      <c r="C1904" s="80" t="s">
        <v>768</v>
      </c>
      <c r="D1904" s="51" t="s">
        <v>1219</v>
      </c>
      <c r="E1904" s="67">
        <v>40487</v>
      </c>
      <c r="F1904" s="52" t="s">
        <v>1218</v>
      </c>
    </row>
    <row r="1905" spans="1:6" s="8" customFormat="1" ht="12.75">
      <c r="A1905" s="9">
        <f t="shared" si="189"/>
        <v>1746</v>
      </c>
      <c r="B1905" s="9">
        <f t="shared" si="190"/>
        <v>126</v>
      </c>
      <c r="C1905" s="80" t="s">
        <v>769</v>
      </c>
      <c r="D1905" s="51" t="s">
        <v>1219</v>
      </c>
      <c r="E1905" s="67">
        <v>40487</v>
      </c>
      <c r="F1905" s="52" t="s">
        <v>1218</v>
      </c>
    </row>
    <row r="1906" spans="1:6" s="8" customFormat="1" ht="12.75">
      <c r="A1906" s="9">
        <f t="shared" si="189"/>
        <v>1747</v>
      </c>
      <c r="B1906" s="9">
        <f t="shared" si="190"/>
        <v>127</v>
      </c>
      <c r="C1906" s="80" t="s">
        <v>2278</v>
      </c>
      <c r="D1906" s="51" t="s">
        <v>2279</v>
      </c>
      <c r="E1906" s="67">
        <v>40697</v>
      </c>
      <c r="F1906" s="52" t="s">
        <v>1272</v>
      </c>
    </row>
    <row r="1907" spans="1:7" s="19" customFormat="1" ht="12.75">
      <c r="A1907" s="9">
        <f t="shared" si="189"/>
        <v>1748</v>
      </c>
      <c r="B1907" s="9">
        <f t="shared" si="190"/>
        <v>128</v>
      </c>
      <c r="C1907" s="80" t="s">
        <v>2285</v>
      </c>
      <c r="D1907" s="51" t="s">
        <v>2279</v>
      </c>
      <c r="E1907" s="67">
        <v>40697</v>
      </c>
      <c r="F1907" s="52" t="s">
        <v>1272</v>
      </c>
      <c r="G1907" s="8"/>
    </row>
    <row r="1908" spans="1:6" s="8" customFormat="1" ht="12.75">
      <c r="A1908" s="9">
        <f t="shared" si="189"/>
        <v>1749</v>
      </c>
      <c r="B1908" s="9">
        <f t="shared" si="190"/>
        <v>129</v>
      </c>
      <c r="C1908" s="80" t="s">
        <v>2284</v>
      </c>
      <c r="D1908" s="51" t="s">
        <v>2279</v>
      </c>
      <c r="E1908" s="67">
        <v>40697</v>
      </c>
      <c r="F1908" s="52" t="s">
        <v>1272</v>
      </c>
    </row>
    <row r="1909" spans="1:7" s="8" customFormat="1" ht="12.75">
      <c r="A1909" s="9">
        <f t="shared" si="189"/>
        <v>1750</v>
      </c>
      <c r="B1909" s="9">
        <f t="shared" si="190"/>
        <v>130</v>
      </c>
      <c r="C1909" s="80" t="s">
        <v>2283</v>
      </c>
      <c r="D1909" s="51" t="s">
        <v>2279</v>
      </c>
      <c r="E1909" s="67">
        <v>40697</v>
      </c>
      <c r="F1909" s="52" t="s">
        <v>1272</v>
      </c>
      <c r="G1909" s="19"/>
    </row>
    <row r="1910" spans="1:6" s="8" customFormat="1" ht="12.75">
      <c r="A1910" s="9">
        <f t="shared" si="189"/>
        <v>1751</v>
      </c>
      <c r="B1910" s="9">
        <f t="shared" si="190"/>
        <v>131</v>
      </c>
      <c r="C1910" s="54" t="s">
        <v>1863</v>
      </c>
      <c r="D1910" s="54" t="s">
        <v>1862</v>
      </c>
      <c r="E1910" s="55">
        <v>40771</v>
      </c>
      <c r="F1910" s="56" t="s">
        <v>1218</v>
      </c>
    </row>
    <row r="1911" spans="1:6" s="8" customFormat="1" ht="12.75">
      <c r="A1911" s="9">
        <f t="shared" si="189"/>
        <v>1752</v>
      </c>
      <c r="B1911" s="9">
        <f t="shared" si="190"/>
        <v>132</v>
      </c>
      <c r="C1911" s="54" t="s">
        <v>1861</v>
      </c>
      <c r="D1911" s="54" t="s">
        <v>1862</v>
      </c>
      <c r="E1911" s="55">
        <v>40771</v>
      </c>
      <c r="F1911" s="56" t="s">
        <v>1218</v>
      </c>
    </row>
    <row r="1912" spans="1:7" s="19" customFormat="1" ht="12.75">
      <c r="A1912" s="9">
        <f t="shared" si="189"/>
        <v>1753</v>
      </c>
      <c r="B1912" s="9">
        <f t="shared" si="190"/>
        <v>133</v>
      </c>
      <c r="C1912" s="54" t="s">
        <v>1864</v>
      </c>
      <c r="D1912" s="54" t="s">
        <v>1862</v>
      </c>
      <c r="E1912" s="55">
        <v>40773</v>
      </c>
      <c r="F1912" s="56" t="s">
        <v>1218</v>
      </c>
      <c r="G1912" s="8"/>
    </row>
    <row r="1913" spans="1:6" s="8" customFormat="1" ht="12.75">
      <c r="A1913" s="9">
        <f t="shared" si="189"/>
        <v>1754</v>
      </c>
      <c r="B1913" s="9">
        <f t="shared" si="190"/>
        <v>134</v>
      </c>
      <c r="C1913" s="54" t="s">
        <v>2345</v>
      </c>
      <c r="D1913" s="54" t="s">
        <v>1862</v>
      </c>
      <c r="E1913" s="55">
        <v>40776</v>
      </c>
      <c r="F1913" s="56" t="s">
        <v>1218</v>
      </c>
    </row>
    <row r="1914" spans="1:6" s="8" customFormat="1" ht="12.75">
      <c r="A1914" s="9">
        <f t="shared" si="189"/>
        <v>1755</v>
      </c>
      <c r="B1914" s="9">
        <f t="shared" si="190"/>
        <v>135</v>
      </c>
      <c r="C1914" s="54" t="s">
        <v>2897</v>
      </c>
      <c r="D1914" s="54" t="s">
        <v>1862</v>
      </c>
      <c r="E1914" s="55">
        <v>40779</v>
      </c>
      <c r="F1914" s="56" t="s">
        <v>1218</v>
      </c>
    </row>
    <row r="1915" spans="1:6" s="8" customFormat="1" ht="12.75">
      <c r="A1915" s="9">
        <f t="shared" si="189"/>
        <v>1756</v>
      </c>
      <c r="B1915" s="9">
        <f t="shared" si="190"/>
        <v>136</v>
      </c>
      <c r="C1915" s="68" t="s">
        <v>2023</v>
      </c>
      <c r="D1915" s="54" t="s">
        <v>1862</v>
      </c>
      <c r="E1915" s="55">
        <v>40783</v>
      </c>
      <c r="F1915" s="56" t="s">
        <v>1218</v>
      </c>
    </row>
    <row r="1916" spans="1:6" s="8" customFormat="1" ht="12.75">
      <c r="A1916" s="9">
        <f t="shared" si="189"/>
        <v>1757</v>
      </c>
      <c r="B1916" s="9">
        <f t="shared" si="190"/>
        <v>137</v>
      </c>
      <c r="C1916" s="68" t="s">
        <v>2216</v>
      </c>
      <c r="D1916" s="54" t="s">
        <v>1862</v>
      </c>
      <c r="E1916" s="55">
        <v>40793</v>
      </c>
      <c r="F1916" s="56" t="s">
        <v>1218</v>
      </c>
    </row>
    <row r="1917" spans="1:6" s="8" customFormat="1" ht="12.75">
      <c r="A1917" s="9">
        <f t="shared" si="189"/>
        <v>1758</v>
      </c>
      <c r="B1917" s="9">
        <f t="shared" si="190"/>
        <v>138</v>
      </c>
      <c r="C1917" s="68" t="s">
        <v>2215</v>
      </c>
      <c r="D1917" s="54" t="s">
        <v>1862</v>
      </c>
      <c r="E1917" s="55">
        <v>40797</v>
      </c>
      <c r="F1917" s="56" t="s">
        <v>1218</v>
      </c>
    </row>
    <row r="1918" spans="1:6" s="8" customFormat="1" ht="12.75">
      <c r="A1918" s="9">
        <f t="shared" si="189"/>
        <v>1759</v>
      </c>
      <c r="B1918" s="9">
        <f t="shared" si="190"/>
        <v>139</v>
      </c>
      <c r="C1918" s="68" t="s">
        <v>622</v>
      </c>
      <c r="D1918" s="54" t="s">
        <v>1862</v>
      </c>
      <c r="E1918" s="55">
        <v>40800</v>
      </c>
      <c r="F1918" s="56" t="s">
        <v>1218</v>
      </c>
    </row>
    <row r="1919" spans="1:6" s="8" customFormat="1" ht="12.75">
      <c r="A1919" s="9">
        <f t="shared" si="189"/>
        <v>1760</v>
      </c>
      <c r="B1919" s="9">
        <f t="shared" si="190"/>
        <v>140</v>
      </c>
      <c r="C1919" s="42" t="s">
        <v>1563</v>
      </c>
      <c r="D1919" s="57" t="s">
        <v>1862</v>
      </c>
      <c r="E1919" s="58">
        <v>40833</v>
      </c>
      <c r="F1919" s="59" t="s">
        <v>1218</v>
      </c>
    </row>
    <row r="1920" spans="1:7" s="19" customFormat="1" ht="12.75">
      <c r="A1920" s="9">
        <f t="shared" si="189"/>
        <v>1761</v>
      </c>
      <c r="B1920" s="9">
        <f t="shared" si="190"/>
        <v>141</v>
      </c>
      <c r="C1920" s="42" t="s">
        <v>793</v>
      </c>
      <c r="D1920" s="57" t="s">
        <v>1862</v>
      </c>
      <c r="E1920" s="58">
        <v>40839</v>
      </c>
      <c r="F1920" s="59" t="s">
        <v>1218</v>
      </c>
      <c r="G1920" s="8"/>
    </row>
    <row r="1921" spans="1:6" s="8" customFormat="1" ht="12.75">
      <c r="A1921" s="9">
        <f t="shared" si="189"/>
        <v>1762</v>
      </c>
      <c r="B1921" s="9">
        <f t="shared" si="190"/>
        <v>142</v>
      </c>
      <c r="C1921" s="42" t="s">
        <v>831</v>
      </c>
      <c r="D1921" s="57" t="s">
        <v>1862</v>
      </c>
      <c r="E1921" s="58">
        <v>40853</v>
      </c>
      <c r="F1921" s="59" t="s">
        <v>1879</v>
      </c>
    </row>
    <row r="1922" spans="1:6" s="19" customFormat="1" ht="12.75">
      <c r="A1922" s="9">
        <f t="shared" si="189"/>
        <v>1763</v>
      </c>
      <c r="B1922" s="9">
        <f t="shared" si="190"/>
        <v>143</v>
      </c>
      <c r="C1922" s="42" t="s">
        <v>377</v>
      </c>
      <c r="D1922" s="57" t="s">
        <v>1862</v>
      </c>
      <c r="E1922" s="58">
        <v>40857</v>
      </c>
      <c r="F1922" s="59" t="s">
        <v>1218</v>
      </c>
    </row>
    <row r="1923" spans="1:6" s="8" customFormat="1" ht="12.75">
      <c r="A1923" s="9">
        <f t="shared" si="189"/>
        <v>1764</v>
      </c>
      <c r="B1923" s="9">
        <f t="shared" si="190"/>
        <v>144</v>
      </c>
      <c r="C1923" s="42" t="s">
        <v>376</v>
      </c>
      <c r="D1923" s="57" t="s">
        <v>1862</v>
      </c>
      <c r="E1923" s="58">
        <v>40858</v>
      </c>
      <c r="F1923" s="59" t="s">
        <v>1218</v>
      </c>
    </row>
    <row r="1924" spans="1:6" s="8" customFormat="1" ht="12.75">
      <c r="A1924" s="9">
        <f t="shared" si="189"/>
        <v>1765</v>
      </c>
      <c r="B1924" s="9">
        <f t="shared" si="190"/>
        <v>145</v>
      </c>
      <c r="C1924" s="68" t="s">
        <v>130</v>
      </c>
      <c r="D1924" s="54" t="s">
        <v>131</v>
      </c>
      <c r="E1924" s="55">
        <v>40300</v>
      </c>
      <c r="F1924" s="56" t="s">
        <v>1522</v>
      </c>
    </row>
    <row r="1925" spans="1:6" s="8" customFormat="1" ht="12.75">
      <c r="A1925" s="9">
        <f t="shared" si="189"/>
        <v>1766</v>
      </c>
      <c r="B1925" s="9">
        <f t="shared" si="190"/>
        <v>146</v>
      </c>
      <c r="C1925" s="68" t="s">
        <v>1811</v>
      </c>
      <c r="D1925" s="54" t="s">
        <v>1812</v>
      </c>
      <c r="E1925" s="55">
        <v>40131</v>
      </c>
      <c r="F1925" s="56" t="s">
        <v>1522</v>
      </c>
    </row>
    <row r="1926" spans="1:6" s="8" customFormat="1" ht="12.75">
      <c r="A1926" s="9">
        <f t="shared" si="189"/>
        <v>1767</v>
      </c>
      <c r="B1926" s="9">
        <f t="shared" si="190"/>
        <v>147</v>
      </c>
      <c r="C1926" s="68" t="s">
        <v>1815</v>
      </c>
      <c r="D1926" s="54" t="s">
        <v>1812</v>
      </c>
      <c r="E1926" s="55">
        <v>40131</v>
      </c>
      <c r="F1926" s="56" t="s">
        <v>1522</v>
      </c>
    </row>
    <row r="1927" spans="1:7" ht="12.75">
      <c r="A1927" s="9">
        <f t="shared" si="189"/>
        <v>1768</v>
      </c>
      <c r="B1927" s="9">
        <f t="shared" si="190"/>
        <v>148</v>
      </c>
      <c r="C1927" s="68" t="s">
        <v>1816</v>
      </c>
      <c r="D1927" s="54" t="s">
        <v>1812</v>
      </c>
      <c r="E1927" s="55">
        <v>40131</v>
      </c>
      <c r="F1927" s="56" t="s">
        <v>1522</v>
      </c>
      <c r="G1927" s="19"/>
    </row>
    <row r="1928" spans="1:7" ht="12.75">
      <c r="A1928" s="9">
        <f t="shared" si="189"/>
        <v>1769</v>
      </c>
      <c r="B1928" s="9">
        <f t="shared" si="190"/>
        <v>149</v>
      </c>
      <c r="C1928" s="68" t="s">
        <v>2189</v>
      </c>
      <c r="D1928" s="54" t="s">
        <v>1812</v>
      </c>
      <c r="E1928" s="55">
        <v>40141</v>
      </c>
      <c r="F1928" s="56" t="s">
        <v>1522</v>
      </c>
      <c r="G1928" s="8"/>
    </row>
    <row r="1929" spans="1:7" ht="12.75">
      <c r="A1929" s="9">
        <f t="shared" si="189"/>
        <v>1770</v>
      </c>
      <c r="B1929" s="9">
        <f t="shared" si="190"/>
        <v>150</v>
      </c>
      <c r="C1929" s="68" t="s">
        <v>1819</v>
      </c>
      <c r="D1929" s="54" t="s">
        <v>1812</v>
      </c>
      <c r="E1929" s="55">
        <v>40141</v>
      </c>
      <c r="F1929" s="56" t="s">
        <v>1522</v>
      </c>
      <c r="G1929" s="8"/>
    </row>
    <row r="1930" spans="1:7" ht="12.75">
      <c r="A1930" s="9">
        <f t="shared" si="189"/>
        <v>1771</v>
      </c>
      <c r="B1930" s="9">
        <f t="shared" si="190"/>
        <v>151</v>
      </c>
      <c r="C1930" s="68" t="s">
        <v>1814</v>
      </c>
      <c r="D1930" s="54" t="s">
        <v>1812</v>
      </c>
      <c r="E1930" s="55">
        <v>40141</v>
      </c>
      <c r="F1930" s="56" t="s">
        <v>1522</v>
      </c>
      <c r="G1930" s="8"/>
    </row>
    <row r="1931" spans="1:7" ht="12.75">
      <c r="A1931" s="9">
        <f t="shared" si="189"/>
        <v>1772</v>
      </c>
      <c r="B1931" s="9">
        <f t="shared" si="190"/>
        <v>152</v>
      </c>
      <c r="C1931" s="68" t="s">
        <v>1813</v>
      </c>
      <c r="D1931" s="54" t="s">
        <v>1812</v>
      </c>
      <c r="E1931" s="55">
        <v>40141</v>
      </c>
      <c r="F1931" s="56" t="s">
        <v>1522</v>
      </c>
      <c r="G1931" s="8"/>
    </row>
    <row r="1932" spans="1:7" ht="12.75">
      <c r="A1932" s="9">
        <f t="shared" si="189"/>
        <v>1773</v>
      </c>
      <c r="B1932" s="9">
        <f t="shared" si="190"/>
        <v>153</v>
      </c>
      <c r="C1932" s="68" t="s">
        <v>1813</v>
      </c>
      <c r="D1932" s="54" t="s">
        <v>1812</v>
      </c>
      <c r="E1932" s="55">
        <v>40141</v>
      </c>
      <c r="F1932" s="56" t="s">
        <v>1522</v>
      </c>
      <c r="G1932" s="8"/>
    </row>
    <row r="1933" spans="1:7" ht="12.75">
      <c r="A1933" s="9">
        <f t="shared" si="189"/>
        <v>1774</v>
      </c>
      <c r="B1933" s="9">
        <f t="shared" si="190"/>
        <v>154</v>
      </c>
      <c r="C1933" s="68" t="s">
        <v>2290</v>
      </c>
      <c r="D1933" s="54" t="s">
        <v>1812</v>
      </c>
      <c r="E1933" s="55">
        <v>40164</v>
      </c>
      <c r="F1933" s="56" t="s">
        <v>1522</v>
      </c>
      <c r="G1933" s="8"/>
    </row>
    <row r="1934" spans="1:7" ht="12.75">
      <c r="A1934" s="9">
        <f t="shared" si="189"/>
        <v>1775</v>
      </c>
      <c r="B1934" s="9">
        <f t="shared" si="190"/>
        <v>155</v>
      </c>
      <c r="C1934" s="68" t="s">
        <v>2292</v>
      </c>
      <c r="D1934" s="54" t="s">
        <v>1812</v>
      </c>
      <c r="E1934" s="55">
        <v>40164</v>
      </c>
      <c r="F1934" s="56" t="s">
        <v>1522</v>
      </c>
      <c r="G1934" s="8"/>
    </row>
    <row r="1935" spans="1:7" ht="12.75">
      <c r="A1935" s="9">
        <f t="shared" si="189"/>
        <v>1776</v>
      </c>
      <c r="B1935" s="9">
        <f t="shared" si="190"/>
        <v>156</v>
      </c>
      <c r="C1935" s="93" t="s">
        <v>249</v>
      </c>
      <c r="D1935" s="94" t="s">
        <v>1812</v>
      </c>
      <c r="E1935" s="95">
        <v>40165</v>
      </c>
      <c r="F1935" s="96" t="s">
        <v>1522</v>
      </c>
      <c r="G1935" s="8"/>
    </row>
    <row r="1936" spans="1:7" ht="12.75">
      <c r="A1936" s="9">
        <f t="shared" si="189"/>
        <v>1777</v>
      </c>
      <c r="B1936" s="9">
        <f t="shared" si="190"/>
        <v>157</v>
      </c>
      <c r="C1936" s="68" t="s">
        <v>579</v>
      </c>
      <c r="D1936" s="54" t="s">
        <v>578</v>
      </c>
      <c r="E1936" s="55">
        <v>40789</v>
      </c>
      <c r="F1936" s="56" t="s">
        <v>1281</v>
      </c>
      <c r="G1936" s="19"/>
    </row>
    <row r="1937" spans="1:7" ht="12.75">
      <c r="A1937" s="9">
        <f t="shared" si="189"/>
        <v>1778</v>
      </c>
      <c r="B1937" s="9">
        <f t="shared" si="190"/>
        <v>158</v>
      </c>
      <c r="C1937" s="68" t="s">
        <v>1773</v>
      </c>
      <c r="D1937" s="54" t="s">
        <v>1764</v>
      </c>
      <c r="E1937" s="55">
        <v>40078</v>
      </c>
      <c r="F1937" s="56" t="s">
        <v>1218</v>
      </c>
      <c r="G1937" s="8"/>
    </row>
    <row r="1938" spans="1:7" ht="12.75">
      <c r="A1938" s="9">
        <f t="shared" si="189"/>
        <v>1779</v>
      </c>
      <c r="B1938" s="9">
        <f t="shared" si="190"/>
        <v>159</v>
      </c>
      <c r="C1938" s="68" t="s">
        <v>1766</v>
      </c>
      <c r="D1938" s="54" t="s">
        <v>1764</v>
      </c>
      <c r="E1938" s="55">
        <v>40078</v>
      </c>
      <c r="F1938" s="56" t="s">
        <v>1218</v>
      </c>
      <c r="G1938" s="3"/>
    </row>
    <row r="1939" spans="1:6" ht="12.75">
      <c r="A1939" s="9">
        <f t="shared" si="189"/>
        <v>1780</v>
      </c>
      <c r="B1939" s="9">
        <f t="shared" si="190"/>
        <v>160</v>
      </c>
      <c r="C1939" s="68" t="s">
        <v>1770</v>
      </c>
      <c r="D1939" s="54" t="s">
        <v>1764</v>
      </c>
      <c r="E1939" s="55">
        <v>40078</v>
      </c>
      <c r="F1939" s="56" t="s">
        <v>1218</v>
      </c>
    </row>
    <row r="1940" spans="1:6" ht="12.75">
      <c r="A1940" s="9">
        <f t="shared" si="189"/>
        <v>1781</v>
      </c>
      <c r="B1940" s="9">
        <f t="shared" si="190"/>
        <v>161</v>
      </c>
      <c r="C1940" s="68" t="s">
        <v>1765</v>
      </c>
      <c r="D1940" s="54" t="s">
        <v>1764</v>
      </c>
      <c r="E1940" s="55">
        <v>40078</v>
      </c>
      <c r="F1940" s="56" t="s">
        <v>1218</v>
      </c>
    </row>
    <row r="1941" spans="1:6" ht="12.75">
      <c r="A1941" s="9">
        <f t="shared" si="189"/>
        <v>1782</v>
      </c>
      <c r="B1941" s="9">
        <f t="shared" si="190"/>
        <v>162</v>
      </c>
      <c r="C1941" s="68" t="s">
        <v>1768</v>
      </c>
      <c r="D1941" s="54" t="s">
        <v>1764</v>
      </c>
      <c r="E1941" s="55">
        <v>40078</v>
      </c>
      <c r="F1941" s="56" t="s">
        <v>1218</v>
      </c>
    </row>
    <row r="1942" spans="1:6" ht="12.75">
      <c r="A1942" s="9">
        <f t="shared" si="189"/>
        <v>1783</v>
      </c>
      <c r="B1942" s="9">
        <f t="shared" si="190"/>
        <v>163</v>
      </c>
      <c r="C1942" s="68" t="s">
        <v>1769</v>
      </c>
      <c r="D1942" s="54" t="s">
        <v>1764</v>
      </c>
      <c r="E1942" s="55">
        <v>40078</v>
      </c>
      <c r="F1942" s="56" t="s">
        <v>1218</v>
      </c>
    </row>
    <row r="1943" spans="1:6" ht="12.75">
      <c r="A1943" s="9">
        <f t="shared" si="189"/>
        <v>1784</v>
      </c>
      <c r="B1943" s="9">
        <f t="shared" si="190"/>
        <v>164</v>
      </c>
      <c r="C1943" s="68" t="s">
        <v>1771</v>
      </c>
      <c r="D1943" s="54" t="s">
        <v>1764</v>
      </c>
      <c r="E1943" s="55">
        <v>40078</v>
      </c>
      <c r="F1943" s="56" t="s">
        <v>1218</v>
      </c>
    </row>
    <row r="1944" spans="1:6" ht="12.75">
      <c r="A1944" s="9">
        <f t="shared" si="189"/>
        <v>1785</v>
      </c>
      <c r="B1944" s="9">
        <f t="shared" si="190"/>
        <v>165</v>
      </c>
      <c r="C1944" s="68" t="s">
        <v>1767</v>
      </c>
      <c r="D1944" s="54" t="s">
        <v>1764</v>
      </c>
      <c r="E1944" s="55">
        <v>40078</v>
      </c>
      <c r="F1944" s="56" t="s">
        <v>1218</v>
      </c>
    </row>
    <row r="1945" spans="1:6" ht="12.75">
      <c r="A1945" s="9">
        <f t="shared" si="189"/>
        <v>1786</v>
      </c>
      <c r="B1945" s="9">
        <f t="shared" si="190"/>
        <v>166</v>
      </c>
      <c r="C1945" s="68" t="s">
        <v>1763</v>
      </c>
      <c r="D1945" s="54" t="s">
        <v>1764</v>
      </c>
      <c r="E1945" s="55">
        <v>40078</v>
      </c>
      <c r="F1945" s="56" t="s">
        <v>1218</v>
      </c>
    </row>
    <row r="1946" spans="1:6" ht="12.75">
      <c r="A1946" s="9">
        <f t="shared" si="189"/>
        <v>1787</v>
      </c>
      <c r="B1946" s="9">
        <f t="shared" si="190"/>
        <v>167</v>
      </c>
      <c r="C1946" s="68" t="s">
        <v>2586</v>
      </c>
      <c r="D1946" s="54" t="s">
        <v>2587</v>
      </c>
      <c r="E1946" s="55">
        <v>39102</v>
      </c>
      <c r="F1946" s="56" t="s">
        <v>1218</v>
      </c>
    </row>
    <row r="1947" spans="1:6" s="8" customFormat="1" ht="12.75">
      <c r="A1947" s="9">
        <f>A1946+1</f>
        <v>1788</v>
      </c>
      <c r="B1947" s="9">
        <f>B1946+1</f>
        <v>168</v>
      </c>
      <c r="C1947" s="68" t="s">
        <v>2588</v>
      </c>
      <c r="D1947" s="54" t="s">
        <v>2587</v>
      </c>
      <c r="E1947" s="55">
        <v>39103</v>
      </c>
      <c r="F1947" s="56" t="s">
        <v>1218</v>
      </c>
    </row>
    <row r="1948" spans="1:6" ht="12.75">
      <c r="A1948" s="2">
        <f>A1947+1</f>
        <v>1789</v>
      </c>
      <c r="B1948" s="2">
        <f>B1947+1</f>
        <v>169</v>
      </c>
      <c r="C1948" s="93" t="s">
        <v>2589</v>
      </c>
      <c r="D1948" s="94" t="s">
        <v>2587</v>
      </c>
      <c r="E1948" s="95">
        <v>39103</v>
      </c>
      <c r="F1948" s="96" t="s">
        <v>1218</v>
      </c>
    </row>
    <row r="1949" spans="1:6" ht="12.75">
      <c r="A1949" s="2">
        <f aca="true" t="shared" si="191" ref="A1949:A1958">A1948+1</f>
        <v>1790</v>
      </c>
      <c r="B1949" s="2">
        <f aca="true" t="shared" si="192" ref="B1949:B1958">B1948+1</f>
        <v>170</v>
      </c>
      <c r="C1949" s="68" t="s">
        <v>2609</v>
      </c>
      <c r="D1949" s="54" t="s">
        <v>2608</v>
      </c>
      <c r="E1949" s="55">
        <v>39521</v>
      </c>
      <c r="F1949" s="56" t="s">
        <v>1218</v>
      </c>
    </row>
    <row r="1950" spans="1:6" ht="12.75">
      <c r="A1950" s="2">
        <f t="shared" si="191"/>
        <v>1791</v>
      </c>
      <c r="B1950" s="2">
        <f t="shared" si="192"/>
        <v>171</v>
      </c>
      <c r="C1950" s="68" t="s">
        <v>2617</v>
      </c>
      <c r="D1950" s="54" t="s">
        <v>2608</v>
      </c>
      <c r="E1950" s="55">
        <v>39574</v>
      </c>
      <c r="F1950" s="56" t="s">
        <v>1218</v>
      </c>
    </row>
    <row r="1951" spans="1:6" ht="12.75">
      <c r="A1951" s="2">
        <f t="shared" si="191"/>
        <v>1792</v>
      </c>
      <c r="B1951" s="2">
        <f t="shared" si="192"/>
        <v>172</v>
      </c>
      <c r="C1951" s="68" t="s">
        <v>1781</v>
      </c>
      <c r="D1951" s="54" t="s">
        <v>2608</v>
      </c>
      <c r="E1951" s="55">
        <v>40094</v>
      </c>
      <c r="F1951" s="56" t="s">
        <v>1218</v>
      </c>
    </row>
    <row r="1952" spans="1:6" ht="12.75">
      <c r="A1952" s="2">
        <f t="shared" si="191"/>
        <v>1793</v>
      </c>
      <c r="B1952" s="2">
        <f t="shared" si="192"/>
        <v>173</v>
      </c>
      <c r="C1952" s="68" t="s">
        <v>2294</v>
      </c>
      <c r="D1952" s="54" t="s">
        <v>2608</v>
      </c>
      <c r="E1952" s="55">
        <v>40189</v>
      </c>
      <c r="F1952" s="56" t="s">
        <v>1218</v>
      </c>
    </row>
    <row r="1953" spans="1:6" ht="12.75">
      <c r="A1953" s="2">
        <f t="shared" si="191"/>
        <v>1794</v>
      </c>
      <c r="B1953" s="2">
        <f t="shared" si="192"/>
        <v>174</v>
      </c>
      <c r="C1953" s="93" t="s">
        <v>1437</v>
      </c>
      <c r="D1953" s="94" t="s">
        <v>2608</v>
      </c>
      <c r="E1953" s="95">
        <v>40601</v>
      </c>
      <c r="F1953" s="96" t="s">
        <v>1218</v>
      </c>
    </row>
    <row r="1954" spans="1:6" ht="12.75">
      <c r="A1954" s="2">
        <f t="shared" si="191"/>
        <v>1795</v>
      </c>
      <c r="B1954" s="2">
        <f t="shared" si="192"/>
        <v>175</v>
      </c>
      <c r="C1954" s="68" t="s">
        <v>677</v>
      </c>
      <c r="D1954" s="54" t="s">
        <v>678</v>
      </c>
      <c r="E1954" s="55">
        <v>39912</v>
      </c>
      <c r="F1954" s="56" t="s">
        <v>1522</v>
      </c>
    </row>
    <row r="1955" spans="1:6" ht="12.75">
      <c r="A1955" s="2">
        <f t="shared" si="191"/>
        <v>1796</v>
      </c>
      <c r="B1955" s="2">
        <f t="shared" si="192"/>
        <v>176</v>
      </c>
      <c r="C1955" s="42" t="s">
        <v>133</v>
      </c>
      <c r="D1955" s="54" t="s">
        <v>678</v>
      </c>
      <c r="E1955" s="55">
        <v>40358</v>
      </c>
      <c r="F1955" s="56" t="s">
        <v>1218</v>
      </c>
    </row>
    <row r="1956" spans="1:6" ht="12.75">
      <c r="A1956" s="2">
        <f t="shared" si="191"/>
        <v>1797</v>
      </c>
      <c r="B1956" s="2">
        <f t="shared" si="192"/>
        <v>177</v>
      </c>
      <c r="C1956" s="42" t="s">
        <v>1062</v>
      </c>
      <c r="D1956" s="54" t="s">
        <v>678</v>
      </c>
      <c r="E1956" s="55">
        <v>40360</v>
      </c>
      <c r="F1956" s="56" t="s">
        <v>1218</v>
      </c>
    </row>
    <row r="1957" spans="1:6" ht="12.75">
      <c r="A1957" s="2">
        <f t="shared" si="191"/>
        <v>1798</v>
      </c>
      <c r="B1957" s="2">
        <f t="shared" si="192"/>
        <v>178</v>
      </c>
      <c r="C1957" s="68" t="s">
        <v>174</v>
      </c>
      <c r="D1957" s="54" t="s">
        <v>678</v>
      </c>
      <c r="E1957" s="55">
        <v>40710</v>
      </c>
      <c r="F1957" s="56" t="s">
        <v>1218</v>
      </c>
    </row>
    <row r="1958" spans="1:6" ht="12.75">
      <c r="A1958" s="2">
        <f t="shared" si="191"/>
        <v>1799</v>
      </c>
      <c r="B1958" s="2">
        <f t="shared" si="192"/>
        <v>179</v>
      </c>
      <c r="C1958" s="54" t="s">
        <v>1178</v>
      </c>
      <c r="D1958" s="54" t="s">
        <v>2898</v>
      </c>
      <c r="E1958" s="55">
        <v>40773</v>
      </c>
      <c r="F1958" s="56" t="s">
        <v>1267</v>
      </c>
    </row>
    <row r="1959" spans="3:6" ht="12.75">
      <c r="C1959" s="54"/>
      <c r="D1959" s="54"/>
      <c r="E1959" s="55"/>
      <c r="F1959" s="56"/>
    </row>
    <row r="1960" spans="1:6" s="21" customFormat="1" ht="12.75">
      <c r="A1960" s="9"/>
      <c r="B1960" s="9"/>
      <c r="C1960" s="92" t="s">
        <v>1003</v>
      </c>
      <c r="D1960" s="90"/>
      <c r="E1960" s="129"/>
      <c r="F1960" s="91"/>
    </row>
    <row r="1961" spans="1:6" s="21" customFormat="1" ht="12.75">
      <c r="A1961" s="22">
        <f>A1958+1</f>
        <v>1800</v>
      </c>
      <c r="B1961" s="22">
        <v>1</v>
      </c>
      <c r="C1961" s="130" t="s">
        <v>1413</v>
      </c>
      <c r="D1961" s="90" t="s">
        <v>1762</v>
      </c>
      <c r="E1961" s="129">
        <v>40059</v>
      </c>
      <c r="F1961" s="91" t="s">
        <v>1879</v>
      </c>
    </row>
    <row r="1962" spans="1:6" s="21" customFormat="1" ht="12.75">
      <c r="A1962" s="22">
        <f aca="true" t="shared" si="193" ref="A1962:A1985">A1961+1</f>
        <v>1801</v>
      </c>
      <c r="B1962" s="22">
        <f aca="true" t="shared" si="194" ref="B1962:B1985">B1961+1</f>
        <v>2</v>
      </c>
      <c r="C1962" s="130" t="s">
        <v>1775</v>
      </c>
      <c r="D1962" s="90" t="s">
        <v>1762</v>
      </c>
      <c r="E1962" s="129">
        <v>40059</v>
      </c>
      <c r="F1962" s="91" t="s">
        <v>1879</v>
      </c>
    </row>
    <row r="1963" spans="1:6" s="21" customFormat="1" ht="12.75">
      <c r="A1963" s="22">
        <f t="shared" si="193"/>
        <v>1802</v>
      </c>
      <c r="B1963" s="22">
        <f t="shared" si="194"/>
        <v>3</v>
      </c>
      <c r="C1963" s="130" t="s">
        <v>1774</v>
      </c>
      <c r="D1963" s="90" t="s">
        <v>1762</v>
      </c>
      <c r="E1963" s="129">
        <v>40060</v>
      </c>
      <c r="F1963" s="91" t="s">
        <v>1879</v>
      </c>
    </row>
    <row r="1964" spans="1:6" s="21" customFormat="1" ht="12.75">
      <c r="A1964" s="22">
        <f t="shared" si="193"/>
        <v>1803</v>
      </c>
      <c r="B1964" s="22">
        <f t="shared" si="194"/>
        <v>4</v>
      </c>
      <c r="C1964" s="131" t="s">
        <v>1772</v>
      </c>
      <c r="D1964" s="132" t="s">
        <v>1762</v>
      </c>
      <c r="E1964" s="133">
        <v>40063</v>
      </c>
      <c r="F1964" s="134" t="s">
        <v>1879</v>
      </c>
    </row>
    <row r="1965" spans="1:6" s="21" customFormat="1" ht="12.75">
      <c r="A1965" s="22">
        <f t="shared" si="193"/>
        <v>1804</v>
      </c>
      <c r="B1965" s="22">
        <f t="shared" si="194"/>
        <v>5</v>
      </c>
      <c r="C1965" s="130" t="s">
        <v>1761</v>
      </c>
      <c r="D1965" s="90" t="s">
        <v>1762</v>
      </c>
      <c r="E1965" s="129">
        <v>40068</v>
      </c>
      <c r="F1965" s="91" t="s">
        <v>728</v>
      </c>
    </row>
    <row r="1966" spans="1:6" s="21" customFormat="1" ht="12.75">
      <c r="A1966" s="22">
        <f t="shared" si="193"/>
        <v>1805</v>
      </c>
      <c r="B1966" s="22">
        <f t="shared" si="194"/>
        <v>6</v>
      </c>
      <c r="C1966" s="131" t="s">
        <v>107</v>
      </c>
      <c r="D1966" s="132" t="s">
        <v>1762</v>
      </c>
      <c r="E1966" s="133">
        <v>40270</v>
      </c>
      <c r="F1966" s="134" t="s">
        <v>1879</v>
      </c>
    </row>
    <row r="1967" spans="1:6" s="21" customFormat="1" ht="12.75">
      <c r="A1967" s="22">
        <f t="shared" si="193"/>
        <v>1806</v>
      </c>
      <c r="B1967" s="22">
        <f t="shared" si="194"/>
        <v>7</v>
      </c>
      <c r="C1967" s="130" t="s">
        <v>1778</v>
      </c>
      <c r="D1967" s="90" t="s">
        <v>1779</v>
      </c>
      <c r="E1967" s="129">
        <v>40080</v>
      </c>
      <c r="F1967" s="91" t="s">
        <v>1780</v>
      </c>
    </row>
    <row r="1968" spans="1:6" ht="12.75">
      <c r="A1968" s="2">
        <f t="shared" si="193"/>
        <v>1807</v>
      </c>
      <c r="B1968" s="2">
        <f t="shared" si="194"/>
        <v>8</v>
      </c>
      <c r="C1968" s="80" t="s">
        <v>1787</v>
      </c>
      <c r="D1968" s="51" t="s">
        <v>1779</v>
      </c>
      <c r="E1968" s="67">
        <v>40087</v>
      </c>
      <c r="F1968" s="52" t="s">
        <v>1780</v>
      </c>
    </row>
    <row r="1969" spans="1:6" ht="12.75">
      <c r="A1969" s="2">
        <f t="shared" si="193"/>
        <v>1808</v>
      </c>
      <c r="B1969" s="2">
        <f t="shared" si="194"/>
        <v>9</v>
      </c>
      <c r="C1969" s="80" t="s">
        <v>773</v>
      </c>
      <c r="D1969" s="51" t="s">
        <v>774</v>
      </c>
      <c r="E1969" s="67">
        <v>40509</v>
      </c>
      <c r="F1969" s="52" t="s">
        <v>1522</v>
      </c>
    </row>
    <row r="1970" spans="1:6" ht="12.75">
      <c r="A1970" s="2">
        <f t="shared" si="193"/>
        <v>1809</v>
      </c>
      <c r="B1970" s="2">
        <f t="shared" si="194"/>
        <v>10</v>
      </c>
      <c r="C1970" s="80" t="s">
        <v>523</v>
      </c>
      <c r="D1970" s="51" t="s">
        <v>524</v>
      </c>
      <c r="E1970" s="67">
        <v>40554</v>
      </c>
      <c r="F1970" s="52" t="s">
        <v>1879</v>
      </c>
    </row>
    <row r="1971" spans="1:6" ht="12.75">
      <c r="A1971" s="2">
        <f t="shared" si="193"/>
        <v>1810</v>
      </c>
      <c r="B1971" s="2">
        <f t="shared" si="194"/>
        <v>11</v>
      </c>
      <c r="C1971" s="80" t="s">
        <v>1444</v>
      </c>
      <c r="D1971" s="51" t="s">
        <v>524</v>
      </c>
      <c r="E1971" s="67">
        <v>40619</v>
      </c>
      <c r="F1971" s="52" t="s">
        <v>1879</v>
      </c>
    </row>
    <row r="1972" spans="1:6" ht="12.75">
      <c r="A1972" s="2">
        <f t="shared" si="193"/>
        <v>1811</v>
      </c>
      <c r="B1972" s="2">
        <f t="shared" si="194"/>
        <v>12</v>
      </c>
      <c r="C1972" s="80" t="s">
        <v>1409</v>
      </c>
      <c r="D1972" s="51" t="s">
        <v>524</v>
      </c>
      <c r="E1972" s="67">
        <v>40676</v>
      </c>
      <c r="F1972" s="52" t="s">
        <v>1879</v>
      </c>
    </row>
    <row r="1973" spans="1:6" ht="12.75">
      <c r="A1973" s="2">
        <f t="shared" si="193"/>
        <v>1812</v>
      </c>
      <c r="B1973" s="2">
        <f t="shared" si="194"/>
        <v>13</v>
      </c>
      <c r="C1973" s="42" t="s">
        <v>1736</v>
      </c>
      <c r="D1973" s="57" t="s">
        <v>524</v>
      </c>
      <c r="E1973" s="58">
        <v>40821</v>
      </c>
      <c r="F1973" s="59" t="s">
        <v>1879</v>
      </c>
    </row>
    <row r="1974" spans="1:6" s="1" customFormat="1" ht="12.75">
      <c r="A1974" s="4">
        <f>A1973+1</f>
        <v>1813</v>
      </c>
      <c r="B1974" s="4">
        <f>B1973+1</f>
        <v>14</v>
      </c>
      <c r="C1974" s="60" t="s">
        <v>2345</v>
      </c>
      <c r="D1974" s="60" t="s">
        <v>524</v>
      </c>
      <c r="E1974" s="61">
        <v>40891</v>
      </c>
      <c r="F1974" s="62" t="s">
        <v>1879</v>
      </c>
    </row>
    <row r="1975" spans="1:6" ht="12.75">
      <c r="A1975" s="2">
        <f>A1974+1</f>
        <v>1814</v>
      </c>
      <c r="B1975" s="2">
        <f>B1974+1</f>
        <v>15</v>
      </c>
      <c r="C1975" s="80" t="s">
        <v>648</v>
      </c>
      <c r="D1975" s="51" t="s">
        <v>2627</v>
      </c>
      <c r="E1975" s="67">
        <v>39642</v>
      </c>
      <c r="F1975" s="52" t="s">
        <v>1302</v>
      </c>
    </row>
    <row r="1976" spans="1:6" ht="12.75">
      <c r="A1976" s="2">
        <f t="shared" si="193"/>
        <v>1815</v>
      </c>
      <c r="B1976" s="2">
        <f t="shared" si="194"/>
        <v>16</v>
      </c>
      <c r="C1976" s="80" t="s">
        <v>2629</v>
      </c>
      <c r="D1976" s="51" t="s">
        <v>2627</v>
      </c>
      <c r="E1976" s="67">
        <v>39642</v>
      </c>
      <c r="F1976" s="52" t="s">
        <v>1302</v>
      </c>
    </row>
    <row r="1977" spans="1:6" ht="12.75">
      <c r="A1977" s="2">
        <f t="shared" si="193"/>
        <v>1816</v>
      </c>
      <c r="B1977" s="2">
        <f t="shared" si="194"/>
        <v>17</v>
      </c>
      <c r="C1977" s="80" t="s">
        <v>2628</v>
      </c>
      <c r="D1977" s="51" t="s">
        <v>2627</v>
      </c>
      <c r="E1977" s="67">
        <v>39642</v>
      </c>
      <c r="F1977" s="52" t="s">
        <v>1302</v>
      </c>
    </row>
    <row r="1978" spans="1:6" ht="12.75">
      <c r="A1978" s="2">
        <f t="shared" si="193"/>
        <v>1817</v>
      </c>
      <c r="B1978" s="2">
        <f t="shared" si="194"/>
        <v>18</v>
      </c>
      <c r="C1978" s="80" t="s">
        <v>650</v>
      </c>
      <c r="D1978" s="51" t="s">
        <v>2627</v>
      </c>
      <c r="E1978" s="67">
        <v>39649</v>
      </c>
      <c r="F1978" s="52" t="s">
        <v>1302</v>
      </c>
    </row>
    <row r="1979" spans="1:6" ht="12.75">
      <c r="A1979" s="2">
        <f t="shared" si="193"/>
        <v>1818</v>
      </c>
      <c r="B1979" s="2">
        <f t="shared" si="194"/>
        <v>19</v>
      </c>
      <c r="C1979" s="80" t="s">
        <v>2626</v>
      </c>
      <c r="D1979" s="51" t="s">
        <v>2627</v>
      </c>
      <c r="E1979" s="67">
        <v>39653</v>
      </c>
      <c r="F1979" s="52" t="s">
        <v>1302</v>
      </c>
    </row>
    <row r="1980" spans="1:6" ht="12.75">
      <c r="A1980" s="2">
        <f t="shared" si="193"/>
        <v>1819</v>
      </c>
      <c r="B1980" s="2">
        <f t="shared" si="194"/>
        <v>20</v>
      </c>
      <c r="C1980" s="80" t="s">
        <v>649</v>
      </c>
      <c r="D1980" s="51" t="s">
        <v>2627</v>
      </c>
      <c r="E1980" s="67">
        <v>39657</v>
      </c>
      <c r="F1980" s="52" t="s">
        <v>1302</v>
      </c>
    </row>
    <row r="1981" spans="1:6" ht="12.75">
      <c r="A1981" s="2">
        <f t="shared" si="193"/>
        <v>1820</v>
      </c>
      <c r="B1981" s="2">
        <f t="shared" si="194"/>
        <v>21</v>
      </c>
      <c r="C1981" s="80" t="s">
        <v>651</v>
      </c>
      <c r="D1981" s="51" t="s">
        <v>2627</v>
      </c>
      <c r="E1981" s="67">
        <v>39657</v>
      </c>
      <c r="F1981" s="52" t="s">
        <v>1302</v>
      </c>
    </row>
    <row r="1982" spans="1:6" ht="12.75">
      <c r="A1982" s="2">
        <f t="shared" si="193"/>
        <v>1821</v>
      </c>
      <c r="B1982" s="2">
        <f t="shared" si="194"/>
        <v>22</v>
      </c>
      <c r="C1982" s="80" t="s">
        <v>652</v>
      </c>
      <c r="D1982" s="51" t="s">
        <v>2627</v>
      </c>
      <c r="E1982" s="67">
        <v>39657</v>
      </c>
      <c r="F1982" s="52" t="s">
        <v>1302</v>
      </c>
    </row>
    <row r="1983" spans="1:6" ht="12.75">
      <c r="A1983" s="2">
        <f t="shared" si="193"/>
        <v>1822</v>
      </c>
      <c r="B1983" s="2">
        <f t="shared" si="194"/>
        <v>23</v>
      </c>
      <c r="C1983" s="80" t="s">
        <v>659</v>
      </c>
      <c r="D1983" s="51" t="s">
        <v>2627</v>
      </c>
      <c r="E1983" s="67">
        <v>39733</v>
      </c>
      <c r="F1983" s="52" t="s">
        <v>1302</v>
      </c>
    </row>
    <row r="1984" spans="1:6" ht="12.75">
      <c r="A1984" s="2">
        <f t="shared" si="193"/>
        <v>1823</v>
      </c>
      <c r="B1984" s="2">
        <f t="shared" si="194"/>
        <v>24</v>
      </c>
      <c r="C1984" s="80" t="s">
        <v>127</v>
      </c>
      <c r="D1984" s="51" t="s">
        <v>2627</v>
      </c>
      <c r="E1984" s="67">
        <v>40306</v>
      </c>
      <c r="F1984" s="52" t="s">
        <v>1302</v>
      </c>
    </row>
    <row r="1985" spans="1:6" ht="12.75">
      <c r="A1985" s="2">
        <f t="shared" si="193"/>
        <v>1824</v>
      </c>
      <c r="B1985" s="2">
        <f t="shared" si="194"/>
        <v>25</v>
      </c>
      <c r="C1985" s="80" t="s">
        <v>132</v>
      </c>
      <c r="D1985" s="51" t="s">
        <v>2627</v>
      </c>
      <c r="E1985" s="67">
        <v>40328</v>
      </c>
      <c r="F1985" s="52" t="s">
        <v>1522</v>
      </c>
    </row>
    <row r="1986" spans="1:6" ht="12.75">
      <c r="A1986" s="2">
        <f>A1985+1</f>
        <v>1825</v>
      </c>
      <c r="B1986" s="2">
        <f>B1985+1</f>
        <v>26</v>
      </c>
      <c r="C1986" s="80" t="s">
        <v>2631</v>
      </c>
      <c r="D1986" s="51" t="s">
        <v>2627</v>
      </c>
      <c r="E1986" s="67">
        <v>40330</v>
      </c>
      <c r="F1986" s="52" t="s">
        <v>1302</v>
      </c>
    </row>
    <row r="1987" ht="12.75">
      <c r="C1987" s="80"/>
    </row>
    <row r="1988" ht="12.75">
      <c r="C1988" s="50" t="s">
        <v>1095</v>
      </c>
    </row>
    <row r="1989" spans="1:6" s="8" customFormat="1" ht="12.75">
      <c r="A1989" s="9">
        <f>A1986+1</f>
        <v>1826</v>
      </c>
      <c r="B1989" s="9">
        <v>1</v>
      </c>
      <c r="C1989" s="42" t="s">
        <v>826</v>
      </c>
      <c r="D1989" s="57" t="s">
        <v>827</v>
      </c>
      <c r="E1989" s="58">
        <v>40846</v>
      </c>
      <c r="F1989" s="59" t="s">
        <v>1302</v>
      </c>
    </row>
    <row r="1990" spans="1:7" ht="12.75">
      <c r="A1990" s="28">
        <f>A1989+1</f>
        <v>1827</v>
      </c>
      <c r="B1990" s="28">
        <f>B1989+1</f>
        <v>2</v>
      </c>
      <c r="C1990" s="80" t="s">
        <v>1909</v>
      </c>
      <c r="D1990" s="51" t="s">
        <v>1910</v>
      </c>
      <c r="E1990" s="67">
        <v>40491</v>
      </c>
      <c r="F1990" s="52" t="s">
        <v>1272</v>
      </c>
      <c r="G1990" s="29"/>
    </row>
    <row r="1991" spans="1:7" ht="12.75">
      <c r="A1991" s="28"/>
      <c r="B1991" s="28"/>
      <c r="C1991" s="80"/>
      <c r="E1991" s="67"/>
      <c r="G1991" s="29"/>
    </row>
    <row r="1992" ht="12.75">
      <c r="C1992" s="50" t="s">
        <v>1089</v>
      </c>
    </row>
    <row r="1993" spans="1:6" ht="12.75">
      <c r="A1993" s="2">
        <f>A1990+1</f>
        <v>1828</v>
      </c>
      <c r="B1993" s="2">
        <v>1</v>
      </c>
      <c r="C1993" s="80" t="s">
        <v>151</v>
      </c>
      <c r="D1993" s="51" t="s">
        <v>152</v>
      </c>
      <c r="E1993" s="67">
        <v>40140</v>
      </c>
      <c r="F1993" s="52" t="s">
        <v>728</v>
      </c>
    </row>
    <row r="1994" spans="1:6" ht="12.75">
      <c r="A1994" s="2">
        <f>A1993+1</f>
        <v>1829</v>
      </c>
      <c r="B1994" s="2">
        <f>B1993+1</f>
        <v>2</v>
      </c>
      <c r="C1994" s="80" t="s">
        <v>145</v>
      </c>
      <c r="D1994" s="51" t="s">
        <v>146</v>
      </c>
      <c r="E1994" s="67">
        <v>40348</v>
      </c>
      <c r="F1994" s="52" t="s">
        <v>728</v>
      </c>
    </row>
    <row r="1995" spans="1:6" ht="12.75">
      <c r="A1995" s="2">
        <f aca="true" t="shared" si="195" ref="A1995:A2000">A1994+1</f>
        <v>1830</v>
      </c>
      <c r="B1995" s="2">
        <f aca="true" t="shared" si="196" ref="B1995:B2000">B1994+1</f>
        <v>3</v>
      </c>
      <c r="C1995" s="80" t="s">
        <v>155</v>
      </c>
      <c r="D1995" s="51" t="s">
        <v>156</v>
      </c>
      <c r="E1995" s="67">
        <v>40145</v>
      </c>
      <c r="F1995" s="52" t="s">
        <v>2634</v>
      </c>
    </row>
    <row r="1996" spans="1:6" s="8" customFormat="1" ht="12.75">
      <c r="A1996" s="9">
        <f t="shared" si="195"/>
        <v>1831</v>
      </c>
      <c r="B1996" s="9">
        <f t="shared" si="196"/>
        <v>4</v>
      </c>
      <c r="C1996" s="57" t="s">
        <v>508</v>
      </c>
      <c r="D1996" s="57" t="s">
        <v>509</v>
      </c>
      <c r="E1996" s="58">
        <v>40856</v>
      </c>
      <c r="F1996" s="59" t="s">
        <v>2634</v>
      </c>
    </row>
    <row r="1997" spans="1:6" s="8" customFormat="1" ht="12.75">
      <c r="A1997" s="9">
        <f t="shared" si="195"/>
        <v>1832</v>
      </c>
      <c r="B1997" s="9">
        <f t="shared" si="196"/>
        <v>5</v>
      </c>
      <c r="C1997" s="68" t="s">
        <v>159</v>
      </c>
      <c r="D1997" s="54" t="s">
        <v>160</v>
      </c>
      <c r="E1997" s="55">
        <v>39294</v>
      </c>
      <c r="F1997" s="56" t="s">
        <v>1879</v>
      </c>
    </row>
    <row r="1998" spans="1:6" s="8" customFormat="1" ht="12.75">
      <c r="A1998" s="9">
        <f t="shared" si="195"/>
        <v>1833</v>
      </c>
      <c r="B1998" s="9">
        <f t="shared" si="196"/>
        <v>6</v>
      </c>
      <c r="C1998" s="68" t="s">
        <v>153</v>
      </c>
      <c r="D1998" s="54" t="s">
        <v>154</v>
      </c>
      <c r="E1998" s="55">
        <v>40418</v>
      </c>
      <c r="F1998" s="56" t="s">
        <v>728</v>
      </c>
    </row>
    <row r="1999" spans="1:6" s="8" customFormat="1" ht="12.75">
      <c r="A1999" s="9">
        <f t="shared" si="195"/>
        <v>1834</v>
      </c>
      <c r="B1999" s="9">
        <f t="shared" si="196"/>
        <v>7</v>
      </c>
      <c r="C1999" s="68" t="s">
        <v>147</v>
      </c>
      <c r="D1999" s="54" t="s">
        <v>148</v>
      </c>
      <c r="E1999" s="55">
        <v>39492</v>
      </c>
      <c r="F1999" s="56" t="s">
        <v>1879</v>
      </c>
    </row>
    <row r="2000" spans="1:6" s="8" customFormat="1" ht="12.75">
      <c r="A2000" s="9">
        <f t="shared" si="195"/>
        <v>1835</v>
      </c>
      <c r="B2000" s="9">
        <f t="shared" si="196"/>
        <v>8</v>
      </c>
      <c r="C2000" s="57" t="s">
        <v>1613</v>
      </c>
      <c r="D2000" s="57" t="s">
        <v>2001</v>
      </c>
      <c r="E2000" s="58">
        <v>39929</v>
      </c>
      <c r="F2000" s="59" t="s">
        <v>1257</v>
      </c>
    </row>
    <row r="2001" spans="1:6" s="8" customFormat="1" ht="12.75">
      <c r="A2001" s="9">
        <f>A2000+1</f>
        <v>1836</v>
      </c>
      <c r="B2001" s="9">
        <f>B2000+1</f>
        <v>9</v>
      </c>
      <c r="C2001" s="68" t="s">
        <v>149</v>
      </c>
      <c r="D2001" s="54" t="s">
        <v>150</v>
      </c>
      <c r="E2001" s="55">
        <v>39633</v>
      </c>
      <c r="F2001" s="56" t="s">
        <v>2634</v>
      </c>
    </row>
    <row r="2002" spans="1:6" ht="12.75">
      <c r="A2002" s="2">
        <f>A2001+1</f>
        <v>1837</v>
      </c>
      <c r="B2002" s="2">
        <f>B2001+1</f>
        <v>10</v>
      </c>
      <c r="C2002" s="80" t="s">
        <v>157</v>
      </c>
      <c r="D2002" s="51" t="s">
        <v>158</v>
      </c>
      <c r="E2002" s="67">
        <v>39887</v>
      </c>
      <c r="F2002" s="52" t="s">
        <v>2634</v>
      </c>
    </row>
    <row r="2003" ht="12.75">
      <c r="C2003" s="80"/>
    </row>
    <row r="2004" ht="12.75">
      <c r="C2004" s="50" t="s">
        <v>2164</v>
      </c>
    </row>
    <row r="2005" spans="1:6" ht="12.75">
      <c r="A2005" s="2">
        <f>A2002+1</f>
        <v>1838</v>
      </c>
      <c r="B2005" s="2">
        <v>1</v>
      </c>
      <c r="C2005" s="80" t="s">
        <v>2165</v>
      </c>
      <c r="D2005" s="51" t="s">
        <v>2166</v>
      </c>
      <c r="E2005" s="67">
        <v>39971</v>
      </c>
      <c r="F2005" s="52" t="s">
        <v>2167</v>
      </c>
    </row>
    <row r="2006" ht="12.75">
      <c r="C2006" s="80"/>
    </row>
    <row r="2007" ht="12.75">
      <c r="C2007" s="50" t="s">
        <v>2636</v>
      </c>
    </row>
    <row r="2008" spans="1:6" s="8" customFormat="1" ht="12.75">
      <c r="A2008" s="9">
        <f>A2005+1</f>
        <v>1839</v>
      </c>
      <c r="B2008" s="9">
        <v>1</v>
      </c>
      <c r="C2008" s="54" t="s">
        <v>2899</v>
      </c>
      <c r="D2008" s="54" t="s">
        <v>2900</v>
      </c>
      <c r="E2008" s="55">
        <v>40783</v>
      </c>
      <c r="F2008" s="56" t="s">
        <v>1846</v>
      </c>
    </row>
    <row r="2009" spans="1:6" s="8" customFormat="1" ht="12.75">
      <c r="A2009" s="9">
        <f>A2008+1</f>
        <v>1840</v>
      </c>
      <c r="B2009" s="9">
        <f>B2008+1</f>
        <v>2</v>
      </c>
      <c r="C2009" s="42" t="s">
        <v>1551</v>
      </c>
      <c r="D2009" s="57" t="s">
        <v>1552</v>
      </c>
      <c r="E2009" s="58">
        <v>39476</v>
      </c>
      <c r="F2009" s="59" t="s">
        <v>1879</v>
      </c>
    </row>
    <row r="2010" spans="1:6" s="8" customFormat="1" ht="12.75">
      <c r="A2010" s="9">
        <f>A2009+1</f>
        <v>1841</v>
      </c>
      <c r="B2010" s="9">
        <f>B2009+1</f>
        <v>3</v>
      </c>
      <c r="C2010" s="68" t="s">
        <v>1915</v>
      </c>
      <c r="D2010" s="54" t="s">
        <v>1916</v>
      </c>
      <c r="E2010" s="55">
        <v>40490</v>
      </c>
      <c r="F2010" s="56" t="s">
        <v>1879</v>
      </c>
    </row>
    <row r="2011" spans="1:6" s="8" customFormat="1" ht="12.75">
      <c r="A2011" s="9">
        <f aca="true" t="shared" si="197" ref="A2011:B2016">A2010+1</f>
        <v>1842</v>
      </c>
      <c r="B2011" s="9">
        <f t="shared" si="197"/>
        <v>4</v>
      </c>
      <c r="C2011" s="68" t="s">
        <v>232</v>
      </c>
      <c r="D2011" s="54" t="s">
        <v>231</v>
      </c>
      <c r="E2011" s="55">
        <v>40715</v>
      </c>
      <c r="F2011" s="56" t="s">
        <v>1522</v>
      </c>
    </row>
    <row r="2012" spans="1:6" s="8" customFormat="1" ht="12.75">
      <c r="A2012" s="9">
        <f t="shared" si="197"/>
        <v>1843</v>
      </c>
      <c r="B2012" s="9">
        <f t="shared" si="197"/>
        <v>5</v>
      </c>
      <c r="C2012" s="68" t="s">
        <v>233</v>
      </c>
      <c r="D2012" s="54" t="s">
        <v>231</v>
      </c>
      <c r="E2012" s="55">
        <v>40715</v>
      </c>
      <c r="F2012" s="56" t="s">
        <v>1522</v>
      </c>
    </row>
    <row r="2013" spans="1:6" s="8" customFormat="1" ht="12.75">
      <c r="A2013" s="9">
        <f t="shared" si="197"/>
        <v>1844</v>
      </c>
      <c r="B2013" s="9">
        <f t="shared" si="197"/>
        <v>6</v>
      </c>
      <c r="C2013" s="68" t="s">
        <v>230</v>
      </c>
      <c r="D2013" s="54" t="s">
        <v>231</v>
      </c>
      <c r="E2013" s="55">
        <v>40716</v>
      </c>
      <c r="F2013" s="56" t="s">
        <v>1522</v>
      </c>
    </row>
    <row r="2014" spans="1:6" s="8" customFormat="1" ht="12.75">
      <c r="A2014" s="9">
        <f t="shared" si="197"/>
        <v>1845</v>
      </c>
      <c r="B2014" s="9">
        <f t="shared" si="197"/>
        <v>7</v>
      </c>
      <c r="C2014" s="68" t="s">
        <v>232</v>
      </c>
      <c r="D2014" s="54" t="s">
        <v>231</v>
      </c>
      <c r="E2014" s="55">
        <v>40716</v>
      </c>
      <c r="F2014" s="56" t="s">
        <v>1522</v>
      </c>
    </row>
    <row r="2015" spans="1:6" s="8" customFormat="1" ht="12.75">
      <c r="A2015" s="9">
        <f t="shared" si="197"/>
        <v>1846</v>
      </c>
      <c r="B2015" s="9">
        <f t="shared" si="197"/>
        <v>8</v>
      </c>
      <c r="C2015" s="42" t="s">
        <v>1893</v>
      </c>
      <c r="D2015" s="57" t="s">
        <v>231</v>
      </c>
      <c r="E2015" s="58">
        <v>40720</v>
      </c>
      <c r="F2015" s="59" t="s">
        <v>728</v>
      </c>
    </row>
    <row r="2016" spans="1:6" s="8" customFormat="1" ht="12.75">
      <c r="A2016" s="9">
        <f t="shared" si="197"/>
        <v>1847</v>
      </c>
      <c r="B2016" s="9">
        <f t="shared" si="197"/>
        <v>9</v>
      </c>
      <c r="C2016" s="68" t="s">
        <v>1844</v>
      </c>
      <c r="D2016" s="54" t="s">
        <v>1845</v>
      </c>
      <c r="E2016" s="55">
        <v>39155</v>
      </c>
      <c r="F2016" s="56" t="s">
        <v>1846</v>
      </c>
    </row>
    <row r="2017" spans="1:6" ht="12.75">
      <c r="A2017" s="2">
        <f aca="true" t="shared" si="198" ref="A2017:A2037">A2016+1</f>
        <v>1848</v>
      </c>
      <c r="B2017" s="2">
        <f aca="true" t="shared" si="199" ref="B2017:B2037">B2016+1</f>
        <v>10</v>
      </c>
      <c r="C2017" s="80" t="s">
        <v>1847</v>
      </c>
      <c r="D2017" s="51" t="s">
        <v>1845</v>
      </c>
      <c r="E2017" s="67">
        <v>39155</v>
      </c>
      <c r="F2017" s="52" t="s">
        <v>1846</v>
      </c>
    </row>
    <row r="2018" spans="1:6" ht="12.75">
      <c r="A2018" s="2">
        <f t="shared" si="198"/>
        <v>1849</v>
      </c>
      <c r="B2018" s="2">
        <f t="shared" si="199"/>
        <v>11</v>
      </c>
      <c r="C2018" s="80" t="s">
        <v>1848</v>
      </c>
      <c r="D2018" s="51" t="s">
        <v>1845</v>
      </c>
      <c r="E2018" s="67">
        <v>39155</v>
      </c>
      <c r="F2018" s="52" t="s">
        <v>1846</v>
      </c>
    </row>
    <row r="2019" spans="1:6" ht="12.75">
      <c r="A2019" s="2">
        <f t="shared" si="198"/>
        <v>1850</v>
      </c>
      <c r="B2019" s="2">
        <f t="shared" si="199"/>
        <v>12</v>
      </c>
      <c r="C2019" s="80" t="s">
        <v>1849</v>
      </c>
      <c r="D2019" s="51" t="s">
        <v>1845</v>
      </c>
      <c r="E2019" s="67">
        <v>39388</v>
      </c>
      <c r="F2019" s="52" t="s">
        <v>1846</v>
      </c>
    </row>
    <row r="2020" spans="1:6" ht="12.75">
      <c r="A2020" s="2">
        <f t="shared" si="198"/>
        <v>1851</v>
      </c>
      <c r="B2020" s="2">
        <f t="shared" si="199"/>
        <v>13</v>
      </c>
      <c r="C2020" s="80" t="s">
        <v>1849</v>
      </c>
      <c r="D2020" s="51" t="s">
        <v>1845</v>
      </c>
      <c r="E2020" s="67">
        <v>39388</v>
      </c>
      <c r="F2020" s="52" t="s">
        <v>1846</v>
      </c>
    </row>
    <row r="2021" spans="1:6" ht="12.75">
      <c r="A2021" s="2">
        <f t="shared" si="198"/>
        <v>1852</v>
      </c>
      <c r="B2021" s="2">
        <f t="shared" si="199"/>
        <v>14</v>
      </c>
      <c r="C2021" s="80" t="s">
        <v>1849</v>
      </c>
      <c r="D2021" s="51" t="s">
        <v>1845</v>
      </c>
      <c r="E2021" s="67">
        <v>39388</v>
      </c>
      <c r="F2021" s="52" t="s">
        <v>1846</v>
      </c>
    </row>
    <row r="2022" spans="1:6" ht="12.75">
      <c r="A2022" s="2">
        <f t="shared" si="198"/>
        <v>1853</v>
      </c>
      <c r="B2022" s="2">
        <f t="shared" si="199"/>
        <v>15</v>
      </c>
      <c r="C2022" s="80" t="s">
        <v>1849</v>
      </c>
      <c r="D2022" s="51" t="s">
        <v>1845</v>
      </c>
      <c r="E2022" s="67">
        <v>39388</v>
      </c>
      <c r="F2022" s="52" t="s">
        <v>1846</v>
      </c>
    </row>
    <row r="2023" spans="1:6" ht="12.75">
      <c r="A2023" s="2">
        <f t="shared" si="198"/>
        <v>1854</v>
      </c>
      <c r="B2023" s="2">
        <f t="shared" si="199"/>
        <v>16</v>
      </c>
      <c r="C2023" s="80" t="s">
        <v>1849</v>
      </c>
      <c r="D2023" s="51" t="s">
        <v>1845</v>
      </c>
      <c r="E2023" s="67">
        <v>39388</v>
      </c>
      <c r="F2023" s="52" t="s">
        <v>1846</v>
      </c>
    </row>
    <row r="2024" spans="1:6" ht="12.75">
      <c r="A2024" s="2">
        <f t="shared" si="198"/>
        <v>1855</v>
      </c>
      <c r="B2024" s="2">
        <f t="shared" si="199"/>
        <v>17</v>
      </c>
      <c r="C2024" s="80" t="s">
        <v>1881</v>
      </c>
      <c r="D2024" s="51" t="s">
        <v>1845</v>
      </c>
      <c r="E2024" s="67">
        <v>40601</v>
      </c>
      <c r="F2024" s="52" t="s">
        <v>1846</v>
      </c>
    </row>
    <row r="2025" spans="1:6" ht="12.75">
      <c r="A2025" s="2">
        <f t="shared" si="198"/>
        <v>1856</v>
      </c>
      <c r="B2025" s="2">
        <f t="shared" si="199"/>
        <v>18</v>
      </c>
      <c r="C2025" s="80" t="s">
        <v>229</v>
      </c>
      <c r="D2025" s="51" t="s">
        <v>1845</v>
      </c>
      <c r="E2025" s="67">
        <v>40601</v>
      </c>
      <c r="F2025" s="52" t="s">
        <v>1846</v>
      </c>
    </row>
    <row r="2026" spans="1:6" ht="12.75">
      <c r="A2026" s="2">
        <f t="shared" si="198"/>
        <v>1857</v>
      </c>
      <c r="B2026" s="2">
        <f t="shared" si="199"/>
        <v>19</v>
      </c>
      <c r="C2026" s="80" t="s">
        <v>1854</v>
      </c>
      <c r="D2026" s="51" t="s">
        <v>1855</v>
      </c>
      <c r="E2026" s="67">
        <v>39263</v>
      </c>
      <c r="F2026" s="52" t="s">
        <v>1879</v>
      </c>
    </row>
    <row r="2027" spans="1:6" ht="12.75">
      <c r="A2027" s="2">
        <f t="shared" si="198"/>
        <v>1858</v>
      </c>
      <c r="B2027" s="2">
        <f t="shared" si="199"/>
        <v>20</v>
      </c>
      <c r="C2027" s="80" t="s">
        <v>1912</v>
      </c>
      <c r="D2027" s="51" t="s">
        <v>1855</v>
      </c>
      <c r="E2027" s="67">
        <v>39556</v>
      </c>
      <c r="F2027" s="52" t="s">
        <v>1879</v>
      </c>
    </row>
    <row r="2028" spans="1:6" ht="12.75">
      <c r="A2028" s="2">
        <f t="shared" si="198"/>
        <v>1859</v>
      </c>
      <c r="B2028" s="2">
        <f t="shared" si="199"/>
        <v>21</v>
      </c>
      <c r="C2028" s="80" t="s">
        <v>1850</v>
      </c>
      <c r="D2028" s="51" t="s">
        <v>1851</v>
      </c>
      <c r="E2028" s="67">
        <v>39230</v>
      </c>
      <c r="F2028" s="52" t="s">
        <v>1846</v>
      </c>
    </row>
    <row r="2029" spans="1:6" ht="12.75">
      <c r="A2029" s="2">
        <f t="shared" si="198"/>
        <v>1860</v>
      </c>
      <c r="B2029" s="2">
        <f t="shared" si="199"/>
        <v>22</v>
      </c>
      <c r="C2029" s="80" t="s">
        <v>1856</v>
      </c>
      <c r="D2029" s="51" t="s">
        <v>1857</v>
      </c>
      <c r="E2029" s="67">
        <v>39431</v>
      </c>
      <c r="F2029" s="52" t="s">
        <v>1522</v>
      </c>
    </row>
    <row r="2030" spans="1:6" ht="12.75">
      <c r="A2030" s="2">
        <f t="shared" si="198"/>
        <v>1861</v>
      </c>
      <c r="B2030" s="2">
        <f t="shared" si="199"/>
        <v>23</v>
      </c>
      <c r="C2030" s="80" t="s">
        <v>1867</v>
      </c>
      <c r="D2030" s="51" t="s">
        <v>1857</v>
      </c>
      <c r="E2030" s="67">
        <v>39460</v>
      </c>
      <c r="F2030" s="52" t="s">
        <v>1879</v>
      </c>
    </row>
    <row r="2031" spans="1:6" ht="12.75">
      <c r="A2031" s="2">
        <f t="shared" si="198"/>
        <v>1862</v>
      </c>
      <c r="B2031" s="2">
        <f t="shared" si="199"/>
        <v>24</v>
      </c>
      <c r="C2031" s="80" t="s">
        <v>1866</v>
      </c>
      <c r="D2031" s="51" t="s">
        <v>1857</v>
      </c>
      <c r="E2031" s="67">
        <v>39460</v>
      </c>
      <c r="F2031" s="52" t="s">
        <v>1879</v>
      </c>
    </row>
    <row r="2032" spans="1:6" ht="12.75">
      <c r="A2032" s="2">
        <f t="shared" si="198"/>
        <v>1863</v>
      </c>
      <c r="B2032" s="2">
        <f t="shared" si="199"/>
        <v>25</v>
      </c>
      <c r="C2032" s="80" t="s">
        <v>1911</v>
      </c>
      <c r="D2032" s="51" t="s">
        <v>1857</v>
      </c>
      <c r="E2032" s="67">
        <v>39460</v>
      </c>
      <c r="F2032" s="52" t="s">
        <v>1879</v>
      </c>
    </row>
    <row r="2033" spans="1:6" ht="12.75">
      <c r="A2033" s="2">
        <f t="shared" si="198"/>
        <v>1864</v>
      </c>
      <c r="B2033" s="2">
        <f t="shared" si="199"/>
        <v>26</v>
      </c>
      <c r="C2033" s="80" t="s">
        <v>1852</v>
      </c>
      <c r="D2033" s="51" t="s">
        <v>1853</v>
      </c>
      <c r="E2033" s="67">
        <v>39145</v>
      </c>
      <c r="F2033" s="52" t="s">
        <v>1522</v>
      </c>
    </row>
    <row r="2034" spans="1:6" ht="12.75">
      <c r="A2034" s="2">
        <f t="shared" si="198"/>
        <v>1865</v>
      </c>
      <c r="B2034" s="2">
        <f t="shared" si="199"/>
        <v>27</v>
      </c>
      <c r="C2034" s="80" t="s">
        <v>1852</v>
      </c>
      <c r="D2034" s="51" t="s">
        <v>1853</v>
      </c>
      <c r="E2034" s="67">
        <v>39152</v>
      </c>
      <c r="F2034" s="52" t="s">
        <v>1522</v>
      </c>
    </row>
    <row r="2035" spans="1:6" ht="12.75">
      <c r="A2035" s="2">
        <f t="shared" si="198"/>
        <v>1866</v>
      </c>
      <c r="B2035" s="2">
        <f t="shared" si="199"/>
        <v>28</v>
      </c>
      <c r="C2035" s="80" t="s">
        <v>1913</v>
      </c>
      <c r="D2035" s="51" t="s">
        <v>1914</v>
      </c>
      <c r="E2035" s="67">
        <v>40103</v>
      </c>
      <c r="F2035" s="52" t="s">
        <v>1522</v>
      </c>
    </row>
    <row r="2036" spans="1:6" ht="12.75">
      <c r="A2036" s="2">
        <f t="shared" si="198"/>
        <v>1867</v>
      </c>
      <c r="B2036" s="2">
        <f t="shared" si="199"/>
        <v>29</v>
      </c>
      <c r="C2036" s="80" t="s">
        <v>234</v>
      </c>
      <c r="D2036" s="51" t="s">
        <v>1914</v>
      </c>
      <c r="E2036" s="67">
        <v>40513</v>
      </c>
      <c r="F2036" s="52" t="s">
        <v>1522</v>
      </c>
    </row>
    <row r="2037" spans="1:6" ht="12.75">
      <c r="A2037" s="2">
        <f t="shared" si="198"/>
        <v>1868</v>
      </c>
      <c r="B2037" s="2">
        <f t="shared" si="199"/>
        <v>30</v>
      </c>
      <c r="C2037" s="80" t="s">
        <v>1868</v>
      </c>
      <c r="D2037" s="51" t="s">
        <v>1869</v>
      </c>
      <c r="E2037" s="67">
        <v>39617</v>
      </c>
      <c r="F2037" s="52" t="s">
        <v>1846</v>
      </c>
    </row>
    <row r="2038" spans="1:6" s="8" customFormat="1" ht="12.75">
      <c r="A2038" s="9">
        <f>A2037+1</f>
        <v>1869</v>
      </c>
      <c r="B2038" s="9">
        <f>B2037+1</f>
        <v>31</v>
      </c>
      <c r="C2038" s="42" t="s">
        <v>1549</v>
      </c>
      <c r="D2038" s="57" t="s">
        <v>1550</v>
      </c>
      <c r="E2038" s="58">
        <v>40753</v>
      </c>
      <c r="F2038" s="59" t="s">
        <v>1879</v>
      </c>
    </row>
    <row r="2039" spans="1:6" s="8" customFormat="1" ht="12.75">
      <c r="A2039" s="9"/>
      <c r="B2039" s="9"/>
      <c r="C2039" s="42"/>
      <c r="D2039" s="57"/>
      <c r="E2039" s="58"/>
      <c r="F2039" s="59"/>
    </row>
    <row r="2040" spans="1:7" s="8" customFormat="1" ht="12.75">
      <c r="A2040" s="28"/>
      <c r="B2040" s="28"/>
      <c r="C2040" s="69" t="s">
        <v>373</v>
      </c>
      <c r="D2040" s="74"/>
      <c r="E2040" s="61"/>
      <c r="F2040" s="62"/>
      <c r="G2040" s="27"/>
    </row>
    <row r="2041" spans="1:7" s="8" customFormat="1" ht="12.75">
      <c r="A2041" s="28">
        <f>A2038+1</f>
        <v>1870</v>
      </c>
      <c r="B2041" s="28">
        <v>1</v>
      </c>
      <c r="C2041" s="42" t="s">
        <v>371</v>
      </c>
      <c r="D2041" s="57" t="s">
        <v>370</v>
      </c>
      <c r="E2041" s="58">
        <v>40153</v>
      </c>
      <c r="F2041" s="59" t="s">
        <v>372</v>
      </c>
      <c r="G2041" s="27"/>
    </row>
    <row r="2042" spans="1:7" s="8" customFormat="1" ht="12.75">
      <c r="A2042" s="28">
        <f>A2041+1</f>
        <v>1871</v>
      </c>
      <c r="B2042" s="28">
        <v>2</v>
      </c>
      <c r="C2042" s="42" t="s">
        <v>375</v>
      </c>
      <c r="D2042" s="57" t="s">
        <v>374</v>
      </c>
      <c r="E2042" s="58">
        <v>40567</v>
      </c>
      <c r="F2042" s="59" t="s">
        <v>372</v>
      </c>
      <c r="G2042" s="27"/>
    </row>
    <row r="2043" spans="1:7" s="8" customFormat="1" ht="12.75">
      <c r="A2043" s="28"/>
      <c r="B2043" s="28"/>
      <c r="C2043" s="60"/>
      <c r="D2043" s="74"/>
      <c r="E2043" s="61"/>
      <c r="F2043" s="62"/>
      <c r="G2043" s="27"/>
    </row>
    <row r="2044" spans="1:7" s="8" customFormat="1" ht="12.75">
      <c r="A2044" s="28"/>
      <c r="B2044" s="28"/>
      <c r="C2044" s="69" t="s">
        <v>803</v>
      </c>
      <c r="D2044" s="74"/>
      <c r="E2044" s="61"/>
      <c r="F2044" s="62"/>
      <c r="G2044" s="27"/>
    </row>
    <row r="2045" spans="1:6" s="8" customFormat="1" ht="12.75">
      <c r="A2045" s="28">
        <f>A2042+1</f>
        <v>1872</v>
      </c>
      <c r="B2045" s="28">
        <v>1</v>
      </c>
      <c r="C2045" s="42" t="s">
        <v>804</v>
      </c>
      <c r="D2045" s="57" t="s">
        <v>805</v>
      </c>
      <c r="E2045" s="58">
        <v>40865</v>
      </c>
      <c r="F2045" s="59" t="s">
        <v>372</v>
      </c>
    </row>
    <row r="2046" spans="1:6" s="1" customFormat="1" ht="12.75">
      <c r="A2046" s="33"/>
      <c r="B2046" s="33"/>
      <c r="C2046" s="60"/>
      <c r="D2046" s="74"/>
      <c r="E2046" s="61"/>
      <c r="F2046" s="62"/>
    </row>
    <row r="2047" ht="12.75">
      <c r="C2047" s="50" t="s">
        <v>1090</v>
      </c>
    </row>
    <row r="2048" spans="1:6" ht="12.75">
      <c r="A2048" s="2">
        <f>A2045+1</f>
        <v>1873</v>
      </c>
      <c r="B2048" s="2">
        <v>1</v>
      </c>
      <c r="C2048" s="80" t="s">
        <v>1943</v>
      </c>
      <c r="D2048" s="51" t="s">
        <v>1944</v>
      </c>
      <c r="E2048" s="67">
        <v>40580</v>
      </c>
      <c r="F2048" s="52" t="s">
        <v>1879</v>
      </c>
    </row>
    <row r="2049" spans="1:6" ht="12.75">
      <c r="A2049" s="2">
        <f>A2048+1</f>
        <v>1874</v>
      </c>
      <c r="B2049" s="2">
        <f>B2048+1</f>
        <v>2</v>
      </c>
      <c r="C2049" s="80" t="s">
        <v>1947</v>
      </c>
      <c r="D2049" s="51" t="s">
        <v>1948</v>
      </c>
      <c r="E2049" s="67">
        <v>40581</v>
      </c>
      <c r="F2049" s="52" t="s">
        <v>1879</v>
      </c>
    </row>
    <row r="2050" spans="1:6" ht="12.75">
      <c r="A2050" s="2">
        <f aca="true" t="shared" si="200" ref="A2050:A2060">A2049+1</f>
        <v>1875</v>
      </c>
      <c r="B2050" s="2">
        <f aca="true" t="shared" si="201" ref="B2050:B2060">B2049+1</f>
        <v>3</v>
      </c>
      <c r="C2050" s="80" t="s">
        <v>1654</v>
      </c>
      <c r="D2050" s="51" t="s">
        <v>1948</v>
      </c>
      <c r="E2050" s="67">
        <v>40581</v>
      </c>
      <c r="F2050" s="52" t="s">
        <v>728</v>
      </c>
    </row>
    <row r="2051" spans="1:6" ht="12.75">
      <c r="A2051" s="2">
        <f t="shared" si="200"/>
        <v>1876</v>
      </c>
      <c r="B2051" s="2">
        <f t="shared" si="201"/>
        <v>4</v>
      </c>
      <c r="C2051" s="80" t="s">
        <v>1653</v>
      </c>
      <c r="D2051" s="51" t="s">
        <v>1948</v>
      </c>
      <c r="E2051" s="67">
        <v>40582</v>
      </c>
      <c r="F2051" s="52" t="s">
        <v>1218</v>
      </c>
    </row>
    <row r="2052" spans="1:6" ht="12.75">
      <c r="A2052" s="2">
        <f t="shared" si="200"/>
        <v>1877</v>
      </c>
      <c r="B2052" s="2">
        <f t="shared" si="201"/>
        <v>5</v>
      </c>
      <c r="C2052" s="80" t="s">
        <v>1652</v>
      </c>
      <c r="D2052" s="51" t="s">
        <v>1948</v>
      </c>
      <c r="E2052" s="67">
        <v>40582</v>
      </c>
      <c r="F2052" s="52" t="s">
        <v>1218</v>
      </c>
    </row>
    <row r="2053" spans="1:6" ht="12.75">
      <c r="A2053" s="2">
        <f t="shared" si="200"/>
        <v>1878</v>
      </c>
      <c r="B2053" s="2">
        <f t="shared" si="201"/>
        <v>6</v>
      </c>
      <c r="C2053" s="80" t="s">
        <v>1945</v>
      </c>
      <c r="D2053" s="51" t="s">
        <v>1946</v>
      </c>
      <c r="E2053" s="67">
        <v>39536</v>
      </c>
      <c r="F2053" s="52" t="s">
        <v>1218</v>
      </c>
    </row>
    <row r="2054" spans="1:6" s="8" customFormat="1" ht="12.75">
      <c r="A2054" s="9">
        <f t="shared" si="200"/>
        <v>1879</v>
      </c>
      <c r="B2054" s="9">
        <f t="shared" si="201"/>
        <v>7</v>
      </c>
      <c r="C2054" s="42" t="s">
        <v>828</v>
      </c>
      <c r="D2054" s="57" t="s">
        <v>500</v>
      </c>
      <c r="E2054" s="58">
        <v>39311</v>
      </c>
      <c r="F2054" s="59" t="s">
        <v>728</v>
      </c>
    </row>
    <row r="2055" spans="1:6" s="8" customFormat="1" ht="12.75">
      <c r="A2055" s="2">
        <f t="shared" si="200"/>
        <v>1880</v>
      </c>
      <c r="B2055" s="2">
        <f t="shared" si="201"/>
        <v>8</v>
      </c>
      <c r="C2055" s="68" t="s">
        <v>2141</v>
      </c>
      <c r="D2055" s="54" t="s">
        <v>2142</v>
      </c>
      <c r="E2055" s="55">
        <v>40790</v>
      </c>
      <c r="F2055" s="56" t="s">
        <v>1218</v>
      </c>
    </row>
    <row r="2056" spans="1:6" s="19" customFormat="1" ht="12.75">
      <c r="A2056" s="2">
        <f t="shared" si="200"/>
        <v>1881</v>
      </c>
      <c r="B2056" s="2">
        <f t="shared" si="201"/>
        <v>9</v>
      </c>
      <c r="C2056" s="68" t="s">
        <v>235</v>
      </c>
      <c r="D2056" s="54" t="s">
        <v>236</v>
      </c>
      <c r="E2056" s="55">
        <v>40274</v>
      </c>
      <c r="F2056" s="56" t="s">
        <v>1218</v>
      </c>
    </row>
    <row r="2057" spans="1:6" s="8" customFormat="1" ht="12.75">
      <c r="A2057" s="2">
        <f t="shared" si="200"/>
        <v>1882</v>
      </c>
      <c r="B2057" s="2">
        <f t="shared" si="201"/>
        <v>10</v>
      </c>
      <c r="C2057" s="68" t="s">
        <v>458</v>
      </c>
      <c r="D2057" s="54" t="s">
        <v>459</v>
      </c>
      <c r="E2057" s="55">
        <v>40510</v>
      </c>
      <c r="F2057" s="56" t="s">
        <v>1218</v>
      </c>
    </row>
    <row r="2058" spans="1:6" s="8" customFormat="1" ht="12.75">
      <c r="A2058" s="2">
        <f t="shared" si="200"/>
        <v>1883</v>
      </c>
      <c r="B2058" s="2">
        <f t="shared" si="201"/>
        <v>11</v>
      </c>
      <c r="C2058" s="93" t="s">
        <v>1232</v>
      </c>
      <c r="D2058" s="94" t="s">
        <v>1233</v>
      </c>
      <c r="E2058" s="95">
        <v>40456</v>
      </c>
      <c r="F2058" s="96" t="s">
        <v>1879</v>
      </c>
    </row>
    <row r="2059" spans="1:6" s="8" customFormat="1" ht="12.75">
      <c r="A2059" s="9">
        <f t="shared" si="200"/>
        <v>1884</v>
      </c>
      <c r="B2059" s="9">
        <f t="shared" si="201"/>
        <v>12</v>
      </c>
      <c r="C2059" s="42" t="s">
        <v>497</v>
      </c>
      <c r="D2059" s="57" t="s">
        <v>498</v>
      </c>
      <c r="E2059" s="58">
        <v>40859</v>
      </c>
      <c r="F2059" s="59" t="s">
        <v>1218</v>
      </c>
    </row>
    <row r="2060" spans="1:6" s="8" customFormat="1" ht="12.75">
      <c r="A2060" s="9">
        <f t="shared" si="200"/>
        <v>1885</v>
      </c>
      <c r="B2060" s="9">
        <f t="shared" si="201"/>
        <v>13</v>
      </c>
      <c r="C2060" s="42" t="s">
        <v>499</v>
      </c>
      <c r="D2060" s="57" t="s">
        <v>498</v>
      </c>
      <c r="E2060" s="58">
        <v>40859</v>
      </c>
      <c r="F2060" s="59" t="s">
        <v>1218</v>
      </c>
    </row>
    <row r="2061" spans="1:6" s="8" customFormat="1" ht="12.75">
      <c r="A2061" s="9">
        <f aca="true" t="shared" si="202" ref="A2061:B2063">A2060+1</f>
        <v>1886</v>
      </c>
      <c r="B2061" s="9">
        <f t="shared" si="202"/>
        <v>14</v>
      </c>
      <c r="C2061" s="68" t="s">
        <v>1949</v>
      </c>
      <c r="D2061" s="54" t="s">
        <v>1950</v>
      </c>
      <c r="E2061" s="55">
        <v>40667</v>
      </c>
      <c r="F2061" s="56" t="s">
        <v>1879</v>
      </c>
    </row>
    <row r="2062" spans="1:6" s="8" customFormat="1" ht="12.75">
      <c r="A2062" s="2">
        <f t="shared" si="202"/>
        <v>1887</v>
      </c>
      <c r="B2062" s="2">
        <f t="shared" si="202"/>
        <v>15</v>
      </c>
      <c r="C2062" s="68" t="s">
        <v>2148</v>
      </c>
      <c r="D2062" s="54" t="s">
        <v>2147</v>
      </c>
      <c r="E2062" s="55">
        <v>40798</v>
      </c>
      <c r="F2062" s="56" t="s">
        <v>1218</v>
      </c>
    </row>
    <row r="2063" spans="1:6" s="8" customFormat="1" ht="12.75">
      <c r="A2063" s="2">
        <f t="shared" si="202"/>
        <v>1888</v>
      </c>
      <c r="B2063" s="2">
        <f t="shared" si="202"/>
        <v>16</v>
      </c>
      <c r="C2063" s="68" t="s">
        <v>571</v>
      </c>
      <c r="D2063" s="54" t="s">
        <v>2147</v>
      </c>
      <c r="E2063" s="55">
        <v>40798</v>
      </c>
      <c r="F2063" s="56" t="s">
        <v>1218</v>
      </c>
    </row>
    <row r="2064" spans="3:5" ht="12.75">
      <c r="C2064" s="80"/>
      <c r="E2064" s="67"/>
    </row>
    <row r="2065" spans="3:5" ht="12.75">
      <c r="C2065" s="50" t="s">
        <v>1876</v>
      </c>
      <c r="E2065" s="67"/>
    </row>
    <row r="2066" spans="1:6" s="1" customFormat="1" ht="12.75">
      <c r="A2066" s="48">
        <f>A2063+1</f>
        <v>1889</v>
      </c>
      <c r="B2066" s="48">
        <f aca="true" t="shared" si="203" ref="B2066:B2071">B2065+1</f>
        <v>1</v>
      </c>
      <c r="C2066" s="60" t="s">
        <v>2699</v>
      </c>
      <c r="D2066" s="60" t="s">
        <v>2700</v>
      </c>
      <c r="E2066" s="61">
        <v>40852</v>
      </c>
      <c r="F2066" s="62" t="s">
        <v>1522</v>
      </c>
    </row>
    <row r="2067" spans="1:6" s="1" customFormat="1" ht="12.75">
      <c r="A2067" s="4">
        <f>A2066+1</f>
        <v>1890</v>
      </c>
      <c r="B2067" s="4">
        <f t="shared" si="203"/>
        <v>2</v>
      </c>
      <c r="C2067" s="60" t="s">
        <v>2701</v>
      </c>
      <c r="D2067" s="60" t="s">
        <v>2700</v>
      </c>
      <c r="E2067" s="61">
        <v>40852</v>
      </c>
      <c r="F2067" s="62" t="s">
        <v>1522</v>
      </c>
    </row>
    <row r="2068" spans="1:6" s="1" customFormat="1" ht="12.75">
      <c r="A2068" s="4">
        <f>A2067+1</f>
        <v>1891</v>
      </c>
      <c r="B2068" s="4">
        <f t="shared" si="203"/>
        <v>3</v>
      </c>
      <c r="C2068" s="60" t="s">
        <v>2704</v>
      </c>
      <c r="D2068" s="60" t="s">
        <v>2700</v>
      </c>
      <c r="E2068" s="61">
        <v>40852</v>
      </c>
      <c r="F2068" s="62" t="s">
        <v>1522</v>
      </c>
    </row>
    <row r="2069" spans="1:6" s="1" customFormat="1" ht="12.75">
      <c r="A2069" s="4">
        <f>A2068+1</f>
        <v>1892</v>
      </c>
      <c r="B2069" s="4">
        <f t="shared" si="203"/>
        <v>4</v>
      </c>
      <c r="C2069" s="60" t="s">
        <v>2702</v>
      </c>
      <c r="D2069" s="60" t="s">
        <v>2703</v>
      </c>
      <c r="E2069" s="61">
        <v>40865</v>
      </c>
      <c r="F2069" s="62" t="s">
        <v>1522</v>
      </c>
    </row>
    <row r="2070" spans="1:6" s="8" customFormat="1" ht="12.75">
      <c r="A2070" s="2">
        <f>A2069+1</f>
        <v>1893</v>
      </c>
      <c r="B2070" s="2">
        <f t="shared" si="203"/>
        <v>5</v>
      </c>
      <c r="C2070" s="54" t="s">
        <v>1510</v>
      </c>
      <c r="D2070" s="54" t="s">
        <v>1511</v>
      </c>
      <c r="E2070" s="55">
        <v>40749</v>
      </c>
      <c r="F2070" s="56" t="s">
        <v>1218</v>
      </c>
    </row>
    <row r="2071" spans="1:6" s="1" customFormat="1" ht="12.75">
      <c r="A2071" s="4">
        <f>A2070+1</f>
        <v>1894</v>
      </c>
      <c r="B2071" s="4">
        <f t="shared" si="203"/>
        <v>6</v>
      </c>
      <c r="C2071" s="60" t="s">
        <v>2697</v>
      </c>
      <c r="D2071" s="60" t="s">
        <v>2698</v>
      </c>
      <c r="E2071" s="61">
        <v>40852</v>
      </c>
      <c r="F2071" s="62" t="s">
        <v>1879</v>
      </c>
    </row>
    <row r="2072" ht="12.75">
      <c r="C2072" s="80"/>
    </row>
    <row r="2073" ht="12.75">
      <c r="C2073" s="50" t="s">
        <v>1092</v>
      </c>
    </row>
    <row r="2074" spans="1:6" ht="12.75">
      <c r="A2074" s="2">
        <f>A2071+1</f>
        <v>1895</v>
      </c>
      <c r="B2074" s="2">
        <v>1</v>
      </c>
      <c r="C2074" s="80" t="s">
        <v>259</v>
      </c>
      <c r="D2074" s="51" t="s">
        <v>260</v>
      </c>
      <c r="E2074" s="67">
        <v>39736</v>
      </c>
      <c r="F2074" s="52" t="s">
        <v>1218</v>
      </c>
    </row>
    <row r="2075" spans="1:6" ht="12.75">
      <c r="A2075" s="2">
        <f>A2074+1</f>
        <v>1896</v>
      </c>
      <c r="B2075" s="2">
        <f>B2074+1</f>
        <v>2</v>
      </c>
      <c r="C2075" s="80" t="s">
        <v>257</v>
      </c>
      <c r="D2075" s="51" t="s">
        <v>258</v>
      </c>
      <c r="E2075" s="67">
        <v>39700</v>
      </c>
      <c r="F2075" s="52" t="s">
        <v>1218</v>
      </c>
    </row>
    <row r="2076" ht="12.75">
      <c r="C2076" s="80"/>
    </row>
    <row r="2077" ht="12.75">
      <c r="C2077" s="50" t="s">
        <v>1092</v>
      </c>
    </row>
    <row r="2078" spans="1:6" s="8" customFormat="1" ht="12.75">
      <c r="A2078" s="9">
        <f>A2075+1</f>
        <v>1897</v>
      </c>
      <c r="B2078" s="9">
        <v>1</v>
      </c>
      <c r="C2078" s="68" t="s">
        <v>2566</v>
      </c>
      <c r="D2078" s="54" t="s">
        <v>2567</v>
      </c>
      <c r="E2078" s="55">
        <v>39523</v>
      </c>
      <c r="F2078" s="56" t="s">
        <v>559</v>
      </c>
    </row>
    <row r="2079" spans="1:6" s="8" customFormat="1" ht="12.75">
      <c r="A2079" s="9">
        <f aca="true" t="shared" si="204" ref="A2079:B2081">A2078+1</f>
        <v>1898</v>
      </c>
      <c r="B2079" s="9">
        <f t="shared" si="204"/>
        <v>2</v>
      </c>
      <c r="C2079" s="68" t="s">
        <v>2566</v>
      </c>
      <c r="D2079" s="54" t="s">
        <v>2567</v>
      </c>
      <c r="E2079" s="55">
        <v>39523</v>
      </c>
      <c r="F2079" s="56" t="s">
        <v>559</v>
      </c>
    </row>
    <row r="2080" spans="1:6" s="8" customFormat="1" ht="12.75">
      <c r="A2080" s="9">
        <f t="shared" si="204"/>
        <v>1899</v>
      </c>
      <c r="B2080" s="9">
        <f t="shared" si="204"/>
        <v>3</v>
      </c>
      <c r="C2080" s="68" t="s">
        <v>2566</v>
      </c>
      <c r="D2080" s="54" t="s">
        <v>2567</v>
      </c>
      <c r="E2080" s="55">
        <v>39523</v>
      </c>
      <c r="F2080" s="56" t="s">
        <v>559</v>
      </c>
    </row>
    <row r="2081" spans="1:6" s="8" customFormat="1" ht="12.75">
      <c r="A2081" s="9">
        <f t="shared" si="204"/>
        <v>1900</v>
      </c>
      <c r="B2081" s="9">
        <f t="shared" si="204"/>
        <v>4</v>
      </c>
      <c r="C2081" s="68" t="s">
        <v>2564</v>
      </c>
      <c r="D2081" s="54" t="s">
        <v>2565</v>
      </c>
      <c r="E2081" s="55">
        <v>40216</v>
      </c>
      <c r="F2081" s="56" t="s">
        <v>1218</v>
      </c>
    </row>
    <row r="2082" spans="1:6" s="8" customFormat="1" ht="12.75">
      <c r="A2082" s="9"/>
      <c r="B2082" s="9"/>
      <c r="C2082" s="68"/>
      <c r="D2082" s="54"/>
      <c r="E2082" s="56"/>
      <c r="F2082" s="56"/>
    </row>
    <row r="2083" ht="12.75">
      <c r="C2083" s="50" t="s">
        <v>1091</v>
      </c>
    </row>
    <row r="2084" spans="1:6" s="8" customFormat="1" ht="12.75">
      <c r="A2084" s="9">
        <f>A2081+1</f>
        <v>1901</v>
      </c>
      <c r="B2084" s="9">
        <v>1</v>
      </c>
      <c r="C2084" s="54" t="s">
        <v>1239</v>
      </c>
      <c r="D2084" s="54" t="s">
        <v>1240</v>
      </c>
      <c r="E2084" s="55">
        <v>40679</v>
      </c>
      <c r="F2084" s="56" t="s">
        <v>1218</v>
      </c>
    </row>
    <row r="2085" spans="1:6" s="8" customFormat="1" ht="12.75">
      <c r="A2085" s="9">
        <f>A2084+1</f>
        <v>1902</v>
      </c>
      <c r="B2085" s="9">
        <f>B2084+1</f>
        <v>2</v>
      </c>
      <c r="C2085" s="68" t="s">
        <v>269</v>
      </c>
      <c r="D2085" s="54" t="s">
        <v>270</v>
      </c>
      <c r="E2085" s="55">
        <v>39652</v>
      </c>
      <c r="F2085" s="56" t="s">
        <v>1879</v>
      </c>
    </row>
    <row r="2086" spans="1:6" s="8" customFormat="1" ht="12.75">
      <c r="A2086" s="9">
        <f aca="true" t="shared" si="205" ref="A2086:A2097">A2085+1</f>
        <v>1903</v>
      </c>
      <c r="B2086" s="9">
        <f aca="true" t="shared" si="206" ref="B2086:B2097">B2085+1</f>
        <v>3</v>
      </c>
      <c r="C2086" s="42" t="s">
        <v>1545</v>
      </c>
      <c r="D2086" s="57" t="s">
        <v>1546</v>
      </c>
      <c r="E2086" s="58">
        <v>39300</v>
      </c>
      <c r="F2086" s="59" t="s">
        <v>1218</v>
      </c>
    </row>
    <row r="2087" spans="1:6" s="8" customFormat="1" ht="12.75">
      <c r="A2087" s="9">
        <f t="shared" si="205"/>
        <v>1904</v>
      </c>
      <c r="B2087" s="9">
        <f t="shared" si="206"/>
        <v>4</v>
      </c>
      <c r="C2087" s="68" t="s">
        <v>267</v>
      </c>
      <c r="D2087" s="54" t="s">
        <v>268</v>
      </c>
      <c r="E2087" s="55">
        <v>39595</v>
      </c>
      <c r="F2087" s="56" t="s">
        <v>1218</v>
      </c>
    </row>
    <row r="2088" spans="1:6" s="8" customFormat="1" ht="12.75">
      <c r="A2088" s="9">
        <f t="shared" si="205"/>
        <v>1905</v>
      </c>
      <c r="B2088" s="9">
        <f t="shared" si="206"/>
        <v>5</v>
      </c>
      <c r="C2088" s="68" t="s">
        <v>637</v>
      </c>
      <c r="D2088" s="54" t="s">
        <v>1670</v>
      </c>
      <c r="E2088" s="55">
        <v>40811</v>
      </c>
      <c r="F2088" s="56" t="s">
        <v>1218</v>
      </c>
    </row>
    <row r="2089" spans="1:6" s="8" customFormat="1" ht="12.75">
      <c r="A2089" s="9">
        <f t="shared" si="205"/>
        <v>1906</v>
      </c>
      <c r="B2089" s="9">
        <f t="shared" si="206"/>
        <v>6</v>
      </c>
      <c r="C2089" s="68" t="s">
        <v>261</v>
      </c>
      <c r="D2089" s="54" t="s">
        <v>262</v>
      </c>
      <c r="E2089" s="55">
        <v>39691</v>
      </c>
      <c r="F2089" s="56" t="s">
        <v>1218</v>
      </c>
    </row>
    <row r="2090" spans="1:6" s="1" customFormat="1" ht="12.75">
      <c r="A2090" s="4">
        <f>A2089+1</f>
        <v>1907</v>
      </c>
      <c r="B2090" s="4">
        <f>B2089+1</f>
        <v>7</v>
      </c>
      <c r="C2090" s="60" t="s">
        <v>2798</v>
      </c>
      <c r="D2090" s="60" t="s">
        <v>2799</v>
      </c>
      <c r="E2090" s="61">
        <v>40906</v>
      </c>
      <c r="F2090" s="62" t="s">
        <v>1218</v>
      </c>
    </row>
    <row r="2091" spans="1:6" s="8" customFormat="1" ht="12.75">
      <c r="A2091" s="9">
        <f>A2090+1</f>
        <v>1908</v>
      </c>
      <c r="B2091" s="9">
        <f>B2090+1</f>
        <v>8</v>
      </c>
      <c r="C2091" s="68" t="s">
        <v>265</v>
      </c>
      <c r="D2091" s="54" t="s">
        <v>266</v>
      </c>
      <c r="E2091" s="55">
        <v>40078</v>
      </c>
      <c r="F2091" s="56" t="s">
        <v>1218</v>
      </c>
    </row>
    <row r="2092" spans="1:6" s="8" customFormat="1" ht="12.75">
      <c r="A2092" s="9">
        <f t="shared" si="205"/>
        <v>1909</v>
      </c>
      <c r="B2092" s="9">
        <f t="shared" si="206"/>
        <v>9</v>
      </c>
      <c r="C2092" s="68" t="s">
        <v>263</v>
      </c>
      <c r="D2092" s="54" t="s">
        <v>264</v>
      </c>
      <c r="E2092" s="55">
        <v>39979</v>
      </c>
      <c r="F2092" s="56" t="s">
        <v>1218</v>
      </c>
    </row>
    <row r="2093" spans="1:6" s="8" customFormat="1" ht="12.75">
      <c r="A2093" s="9">
        <f t="shared" si="205"/>
        <v>1910</v>
      </c>
      <c r="B2093" s="9">
        <f t="shared" si="206"/>
        <v>10</v>
      </c>
      <c r="C2093" s="54" t="s">
        <v>1514</v>
      </c>
      <c r="D2093" s="54" t="s">
        <v>1515</v>
      </c>
      <c r="E2093" s="55">
        <v>40784</v>
      </c>
      <c r="F2093" s="56" t="s">
        <v>1235</v>
      </c>
    </row>
    <row r="2094" spans="1:6" s="8" customFormat="1" ht="12.75">
      <c r="A2094" s="9">
        <f t="shared" si="205"/>
        <v>1911</v>
      </c>
      <c r="B2094" s="9">
        <f t="shared" si="206"/>
        <v>11</v>
      </c>
      <c r="C2094" s="54" t="s">
        <v>1237</v>
      </c>
      <c r="D2094" s="54" t="s">
        <v>1219</v>
      </c>
      <c r="E2094" s="55">
        <v>40765</v>
      </c>
      <c r="F2094" s="56" t="s">
        <v>1235</v>
      </c>
    </row>
    <row r="2095" spans="1:6" s="8" customFormat="1" ht="12.75">
      <c r="A2095" s="9">
        <f t="shared" si="205"/>
        <v>1912</v>
      </c>
      <c r="B2095" s="9">
        <f t="shared" si="206"/>
        <v>12</v>
      </c>
      <c r="C2095" s="54" t="s">
        <v>1238</v>
      </c>
      <c r="D2095" s="54" t="s">
        <v>1219</v>
      </c>
      <c r="E2095" s="55">
        <v>40765</v>
      </c>
      <c r="F2095" s="56" t="s">
        <v>1218</v>
      </c>
    </row>
    <row r="2096" spans="1:6" s="8" customFormat="1" ht="12.75">
      <c r="A2096" s="9">
        <f t="shared" si="205"/>
        <v>1913</v>
      </c>
      <c r="B2096" s="9">
        <f t="shared" si="206"/>
        <v>13</v>
      </c>
      <c r="C2096" s="54" t="s">
        <v>1234</v>
      </c>
      <c r="D2096" s="54" t="s">
        <v>1219</v>
      </c>
      <c r="E2096" s="55">
        <v>40770</v>
      </c>
      <c r="F2096" s="56" t="s">
        <v>1235</v>
      </c>
    </row>
    <row r="2097" spans="1:6" s="8" customFormat="1" ht="12.75">
      <c r="A2097" s="9">
        <f t="shared" si="205"/>
        <v>1914</v>
      </c>
      <c r="B2097" s="9">
        <f t="shared" si="206"/>
        <v>14</v>
      </c>
      <c r="C2097" s="68" t="s">
        <v>922</v>
      </c>
      <c r="D2097" s="54" t="s">
        <v>923</v>
      </c>
      <c r="E2097" s="55">
        <v>40754</v>
      </c>
      <c r="F2097" s="56" t="s">
        <v>1218</v>
      </c>
    </row>
    <row r="2098" spans="3:5" ht="12.75">
      <c r="C2098" s="80"/>
      <c r="E2098" s="67"/>
    </row>
    <row r="2099" ht="12.75">
      <c r="C2099" s="50" t="s">
        <v>271</v>
      </c>
    </row>
    <row r="2100" spans="1:6" s="1" customFormat="1" ht="12.75">
      <c r="A2100" s="4">
        <f>A2097+1</f>
        <v>1915</v>
      </c>
      <c r="B2100" s="4">
        <v>1</v>
      </c>
      <c r="C2100" s="60" t="s">
        <v>2662</v>
      </c>
      <c r="D2100" s="60" t="s">
        <v>2663</v>
      </c>
      <c r="E2100" s="61">
        <v>39749</v>
      </c>
      <c r="F2100" s="62" t="s">
        <v>1879</v>
      </c>
    </row>
    <row r="2101" spans="1:6" ht="12.75">
      <c r="A2101" s="9">
        <f>A2100+1</f>
        <v>1916</v>
      </c>
      <c r="B2101" s="9">
        <f>B2100+1</f>
        <v>2</v>
      </c>
      <c r="C2101" s="80" t="s">
        <v>1650</v>
      </c>
      <c r="D2101" s="51" t="s">
        <v>1651</v>
      </c>
      <c r="E2101" s="67">
        <v>40606</v>
      </c>
      <c r="F2101" s="52" t="s">
        <v>1879</v>
      </c>
    </row>
    <row r="2102" spans="1:6" s="8" customFormat="1" ht="12.75">
      <c r="A2102" s="28">
        <f>A2101+1</f>
        <v>1917</v>
      </c>
      <c r="B2102" s="28">
        <f>B2101+1</f>
        <v>3</v>
      </c>
      <c r="C2102" s="57" t="s">
        <v>975</v>
      </c>
      <c r="D2102" s="57" t="s">
        <v>976</v>
      </c>
      <c r="E2102" s="58">
        <v>40304</v>
      </c>
      <c r="F2102" s="59" t="s">
        <v>1218</v>
      </c>
    </row>
    <row r="2103" ht="12.75">
      <c r="C2103" s="103"/>
    </row>
    <row r="2104" ht="12.75">
      <c r="C2104" s="50" t="s">
        <v>977</v>
      </c>
    </row>
    <row r="2105" spans="1:6" s="8" customFormat="1" ht="12.75">
      <c r="A2105" s="28">
        <f>A2102+1</f>
        <v>1918</v>
      </c>
      <c r="B2105" s="28">
        <v>1</v>
      </c>
      <c r="C2105" s="57" t="s">
        <v>978</v>
      </c>
      <c r="D2105" s="57" t="s">
        <v>979</v>
      </c>
      <c r="E2105" s="58">
        <v>40359</v>
      </c>
      <c r="F2105" s="59" t="s">
        <v>1218</v>
      </c>
    </row>
  </sheetData>
  <hyperlinks>
    <hyperlink ref="C2" r:id="rId1" display="http://www.youtube.com/user/lacenews"/>
  </hyperlinks>
  <printOptions/>
  <pageMargins left="0.75" right="0.75" top="1" bottom="1" header="0.5" footer="0.5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2"/>
  <sheetViews>
    <sheetView workbookViewId="0" topLeftCell="A1">
      <selection activeCell="D244" sqref="D244"/>
    </sheetView>
  </sheetViews>
  <sheetFormatPr defaultColWidth="9.140625" defaultRowHeight="12.75"/>
  <cols>
    <col min="1" max="2" width="6.7109375" style="7" customWidth="1"/>
    <col min="3" max="3" width="83.140625" style="136" customWidth="1"/>
    <col min="4" max="4" width="20.140625" style="110" customWidth="1"/>
    <col min="5" max="5" width="13.421875" style="71" customWidth="1"/>
    <col min="6" max="6" width="18.8515625" style="72" customWidth="1"/>
    <col min="7" max="7" width="16.7109375" style="14" customWidth="1"/>
    <col min="8" max="16384" width="9.140625" style="14" customWidth="1"/>
  </cols>
  <sheetData>
    <row r="1" ht="12.75">
      <c r="C1" s="135" t="s">
        <v>1895</v>
      </c>
    </row>
    <row r="2" spans="1:6" s="29" customFormat="1" ht="12.75">
      <c r="A2" s="33">
        <v>1</v>
      </c>
      <c r="B2" s="33">
        <v>1</v>
      </c>
      <c r="C2" s="60" t="s">
        <v>2736</v>
      </c>
      <c r="D2" s="60" t="s">
        <v>2870</v>
      </c>
      <c r="E2" s="61">
        <v>40893</v>
      </c>
      <c r="F2" s="62" t="s">
        <v>1879</v>
      </c>
    </row>
    <row r="3" spans="3:4" ht="12.75">
      <c r="C3" s="74"/>
      <c r="D3" s="60"/>
    </row>
    <row r="4" spans="3:4" ht="12.75">
      <c r="C4" s="135" t="s">
        <v>1632</v>
      </c>
      <c r="D4" s="60"/>
    </row>
    <row r="5" spans="1:6" s="29" customFormat="1" ht="12.75">
      <c r="A5" s="33">
        <f>A2+1</f>
        <v>2</v>
      </c>
      <c r="B5" s="33">
        <v>1</v>
      </c>
      <c r="C5" s="60" t="s">
        <v>2829</v>
      </c>
      <c r="D5" s="60" t="s">
        <v>2743</v>
      </c>
      <c r="E5" s="61">
        <v>40845</v>
      </c>
      <c r="F5" s="62" t="s">
        <v>1281</v>
      </c>
    </row>
    <row r="6" spans="1:6" s="29" customFormat="1" ht="12.75">
      <c r="A6" s="33">
        <f aca="true" t="shared" si="0" ref="A6:B9">A5+1</f>
        <v>3</v>
      </c>
      <c r="B6" s="33">
        <f t="shared" si="0"/>
        <v>2</v>
      </c>
      <c r="C6" s="60" t="s">
        <v>2742</v>
      </c>
      <c r="D6" s="60" t="s">
        <v>2743</v>
      </c>
      <c r="E6" s="61">
        <v>40887</v>
      </c>
      <c r="F6" s="62" t="s">
        <v>1281</v>
      </c>
    </row>
    <row r="7" spans="1:6" s="29" customFormat="1" ht="12.75">
      <c r="A7" s="33">
        <f t="shared" si="0"/>
        <v>4</v>
      </c>
      <c r="B7" s="33">
        <f t="shared" si="0"/>
        <v>3</v>
      </c>
      <c r="C7" s="60" t="s">
        <v>2435</v>
      </c>
      <c r="D7" s="60" t="s">
        <v>2331</v>
      </c>
      <c r="E7" s="61">
        <v>40878</v>
      </c>
      <c r="F7" s="62" t="s">
        <v>1218</v>
      </c>
    </row>
    <row r="8" spans="1:6" s="29" customFormat="1" ht="12.75">
      <c r="A8" s="33">
        <f t="shared" si="0"/>
        <v>5</v>
      </c>
      <c r="B8" s="33">
        <f t="shared" si="0"/>
        <v>4</v>
      </c>
      <c r="C8" s="60" t="s">
        <v>2782</v>
      </c>
      <c r="D8" s="60" t="s">
        <v>2783</v>
      </c>
      <c r="E8" s="61">
        <v>40888</v>
      </c>
      <c r="F8" s="62" t="s">
        <v>1155</v>
      </c>
    </row>
    <row r="9" spans="1:6" s="29" customFormat="1" ht="12.75">
      <c r="A9" s="33">
        <f t="shared" si="0"/>
        <v>6</v>
      </c>
      <c r="B9" s="33">
        <f t="shared" si="0"/>
        <v>5</v>
      </c>
      <c r="C9" s="60" t="s">
        <v>2784</v>
      </c>
      <c r="D9" s="60" t="s">
        <v>2783</v>
      </c>
      <c r="E9" s="61">
        <v>40888</v>
      </c>
      <c r="F9" s="62" t="s">
        <v>1155</v>
      </c>
    </row>
    <row r="10" spans="3:4" ht="12.75">
      <c r="C10" s="74"/>
      <c r="D10" s="60"/>
    </row>
    <row r="11" ht="12.75">
      <c r="C11" s="135" t="s">
        <v>1082</v>
      </c>
    </row>
    <row r="12" spans="1:6" s="29" customFormat="1" ht="12.75">
      <c r="A12" s="33">
        <f>A9+1</f>
        <v>7</v>
      </c>
      <c r="B12" s="33">
        <v>1</v>
      </c>
      <c r="C12" s="60" t="s">
        <v>2708</v>
      </c>
      <c r="D12" s="60" t="s">
        <v>2709</v>
      </c>
      <c r="E12" s="61">
        <v>40894</v>
      </c>
      <c r="F12" s="62" t="s">
        <v>1302</v>
      </c>
    </row>
    <row r="13" spans="1:6" s="29" customFormat="1" ht="12.75">
      <c r="A13" s="33"/>
      <c r="B13" s="33"/>
      <c r="C13" s="60"/>
      <c r="D13" s="60"/>
      <c r="E13" s="61"/>
      <c r="F13" s="62"/>
    </row>
    <row r="14" ht="12.75">
      <c r="C14" s="135" t="s">
        <v>2026</v>
      </c>
    </row>
    <row r="15" spans="1:6" s="29" customFormat="1" ht="12.75">
      <c r="A15" s="33"/>
      <c r="B15" s="33"/>
      <c r="C15" s="60"/>
      <c r="D15" s="60"/>
      <c r="E15" s="61"/>
      <c r="F15" s="62"/>
    </row>
    <row r="16" ht="12.75">
      <c r="C16" s="135" t="s">
        <v>1083</v>
      </c>
    </row>
    <row r="17" spans="1:6" s="29" customFormat="1" ht="12.75">
      <c r="A17" s="33"/>
      <c r="B17" s="33"/>
      <c r="C17" s="74"/>
      <c r="D17" s="60"/>
      <c r="E17" s="61"/>
      <c r="F17" s="62"/>
    </row>
    <row r="18" ht="12.75">
      <c r="C18" s="135" t="s">
        <v>2383</v>
      </c>
    </row>
    <row r="19" spans="1:6" s="29" customFormat="1" ht="12.75">
      <c r="A19" s="33">
        <f>A12+1</f>
        <v>8</v>
      </c>
      <c r="B19" s="33">
        <v>1</v>
      </c>
      <c r="C19" s="60" t="s">
        <v>2796</v>
      </c>
      <c r="D19" s="60" t="s">
        <v>2797</v>
      </c>
      <c r="E19" s="61">
        <v>40902</v>
      </c>
      <c r="F19" s="62" t="s">
        <v>1879</v>
      </c>
    </row>
    <row r="20" spans="1:6" s="29" customFormat="1" ht="12.75">
      <c r="A20" s="33">
        <f>A19+1</f>
        <v>9</v>
      </c>
      <c r="B20" s="33">
        <f>B19+1</f>
        <v>2</v>
      </c>
      <c r="C20" s="60" t="s">
        <v>2713</v>
      </c>
      <c r="D20" s="60" t="s">
        <v>2714</v>
      </c>
      <c r="E20" s="61">
        <v>40788</v>
      </c>
      <c r="F20" s="62" t="s">
        <v>728</v>
      </c>
    </row>
    <row r="21" spans="1:6" s="29" customFormat="1" ht="12.75">
      <c r="A21" s="33">
        <f>A20+1</f>
        <v>10</v>
      </c>
      <c r="B21" s="33">
        <f>B20+1</f>
        <v>3</v>
      </c>
      <c r="C21" s="60" t="s">
        <v>2721</v>
      </c>
      <c r="D21" s="60" t="s">
        <v>2722</v>
      </c>
      <c r="E21" s="61">
        <v>39499</v>
      </c>
      <c r="F21" s="62" t="s">
        <v>1879</v>
      </c>
    </row>
    <row r="22" ht="12.75">
      <c r="D22" s="42"/>
    </row>
    <row r="23" ht="12.75">
      <c r="C23" s="137" t="s">
        <v>2004</v>
      </c>
    </row>
    <row r="25" ht="12.75">
      <c r="C25" s="135" t="s">
        <v>1696</v>
      </c>
    </row>
    <row r="26" ht="12.75">
      <c r="C26" s="135"/>
    </row>
    <row r="27" spans="1:6" s="29" customFormat="1" ht="12.75">
      <c r="A27" s="33"/>
      <c r="B27" s="33"/>
      <c r="C27" s="62" t="s">
        <v>2710</v>
      </c>
      <c r="D27" s="60"/>
      <c r="E27" s="61"/>
      <c r="F27" s="62"/>
    </row>
    <row r="28" spans="1:6" s="29" customFormat="1" ht="12.75">
      <c r="A28" s="33">
        <f>A21+1</f>
        <v>11</v>
      </c>
      <c r="B28" s="33">
        <v>1</v>
      </c>
      <c r="C28" s="74" t="s">
        <v>2711</v>
      </c>
      <c r="D28" s="60" t="s">
        <v>2712</v>
      </c>
      <c r="E28" s="61">
        <v>40824</v>
      </c>
      <c r="F28" s="62" t="s">
        <v>1879</v>
      </c>
    </row>
    <row r="29" spans="1:6" s="29" customFormat="1" ht="12.75">
      <c r="A29" s="33"/>
      <c r="B29" s="33"/>
      <c r="C29" s="74"/>
      <c r="D29" s="60"/>
      <c r="E29" s="61"/>
      <c r="F29" s="62"/>
    </row>
    <row r="30" ht="12.75">
      <c r="C30" s="135" t="s">
        <v>1101</v>
      </c>
    </row>
    <row r="31" spans="1:6" s="29" customFormat="1" ht="12.75">
      <c r="A31" s="33">
        <f>A28+1</f>
        <v>12</v>
      </c>
      <c r="B31" s="33">
        <v>1</v>
      </c>
      <c r="C31" s="60" t="s">
        <v>2437</v>
      </c>
      <c r="D31" s="60" t="s">
        <v>2438</v>
      </c>
      <c r="E31" s="61">
        <v>40878</v>
      </c>
      <c r="F31" s="62" t="s">
        <v>1272</v>
      </c>
    </row>
    <row r="32" spans="1:6" s="29" customFormat="1" ht="12.75">
      <c r="A32" s="33">
        <f aca="true" t="shared" si="1" ref="A32:B37">A31+1</f>
        <v>13</v>
      </c>
      <c r="B32" s="33">
        <f t="shared" si="1"/>
        <v>2</v>
      </c>
      <c r="C32" s="60" t="s">
        <v>2805</v>
      </c>
      <c r="D32" s="60" t="s">
        <v>2806</v>
      </c>
      <c r="E32" s="61">
        <v>40892</v>
      </c>
      <c r="F32" s="62" t="s">
        <v>728</v>
      </c>
    </row>
    <row r="33" spans="1:6" s="29" customFormat="1" ht="12.75">
      <c r="A33" s="33">
        <f t="shared" si="1"/>
        <v>14</v>
      </c>
      <c r="B33" s="33">
        <f t="shared" si="1"/>
        <v>3</v>
      </c>
      <c r="C33" s="60" t="s">
        <v>2801</v>
      </c>
      <c r="D33" s="60" t="s">
        <v>2802</v>
      </c>
      <c r="E33" s="61">
        <v>40897</v>
      </c>
      <c r="F33" s="62" t="s">
        <v>1272</v>
      </c>
    </row>
    <row r="34" spans="1:6" s="29" customFormat="1" ht="12.75">
      <c r="A34" s="33">
        <f t="shared" si="1"/>
        <v>15</v>
      </c>
      <c r="B34" s="33">
        <f t="shared" si="1"/>
        <v>4</v>
      </c>
      <c r="C34" s="60" t="s">
        <v>2439</v>
      </c>
      <c r="D34" s="60" t="s">
        <v>927</v>
      </c>
      <c r="E34" s="61">
        <v>40879</v>
      </c>
      <c r="F34" s="62" t="s">
        <v>1272</v>
      </c>
    </row>
    <row r="35" spans="1:6" s="29" customFormat="1" ht="12.75">
      <c r="A35" s="33">
        <f t="shared" si="1"/>
        <v>16</v>
      </c>
      <c r="B35" s="33">
        <f t="shared" si="1"/>
        <v>5</v>
      </c>
      <c r="C35" s="60" t="s">
        <v>2731</v>
      </c>
      <c r="D35" s="60" t="s">
        <v>2732</v>
      </c>
      <c r="E35" s="61">
        <v>40891</v>
      </c>
      <c r="F35" s="62" t="s">
        <v>1272</v>
      </c>
    </row>
    <row r="36" spans="1:6" s="29" customFormat="1" ht="12.75">
      <c r="A36" s="33">
        <f t="shared" si="1"/>
        <v>17</v>
      </c>
      <c r="B36" s="33">
        <f t="shared" si="1"/>
        <v>6</v>
      </c>
      <c r="C36" s="60" t="s">
        <v>1394</v>
      </c>
      <c r="D36" s="60" t="s">
        <v>2800</v>
      </c>
      <c r="E36" s="61">
        <v>40895</v>
      </c>
      <c r="F36" s="62" t="s">
        <v>1272</v>
      </c>
    </row>
    <row r="37" spans="1:6" s="29" customFormat="1" ht="12.75">
      <c r="A37" s="33">
        <f t="shared" si="1"/>
        <v>18</v>
      </c>
      <c r="B37" s="33">
        <f t="shared" si="1"/>
        <v>7</v>
      </c>
      <c r="C37" s="60" t="s">
        <v>2449</v>
      </c>
      <c r="D37" s="60" t="s">
        <v>1590</v>
      </c>
      <c r="E37" s="61">
        <v>40882</v>
      </c>
      <c r="F37" s="62" t="s">
        <v>1257</v>
      </c>
    </row>
    <row r="38" spans="1:6" s="34" customFormat="1" ht="12.75">
      <c r="A38" s="33"/>
      <c r="B38" s="33"/>
      <c r="C38" s="60"/>
      <c r="D38" s="60"/>
      <c r="E38" s="61"/>
      <c r="F38" s="62"/>
    </row>
    <row r="39" spans="1:6" s="34" customFormat="1" ht="12.75">
      <c r="A39" s="33"/>
      <c r="B39" s="33"/>
      <c r="C39" s="137" t="s">
        <v>2479</v>
      </c>
      <c r="D39" s="60"/>
      <c r="E39" s="61"/>
      <c r="F39" s="62"/>
    </row>
    <row r="40" spans="1:6" s="34" customFormat="1" ht="12.75">
      <c r="A40" s="33">
        <f>A37+1</f>
        <v>19</v>
      </c>
      <c r="B40" s="33">
        <v>1</v>
      </c>
      <c r="C40" s="60" t="s">
        <v>2733</v>
      </c>
      <c r="D40" s="60" t="s">
        <v>2734</v>
      </c>
      <c r="E40" s="61">
        <v>40889</v>
      </c>
      <c r="F40" s="62" t="s">
        <v>1257</v>
      </c>
    </row>
    <row r="41" spans="1:6" s="34" customFormat="1" ht="12.75">
      <c r="A41" s="33">
        <f>A40+1</f>
        <v>20</v>
      </c>
      <c r="B41" s="33">
        <f>B40+1</f>
        <v>2</v>
      </c>
      <c r="C41" s="60" t="s">
        <v>2807</v>
      </c>
      <c r="D41" s="60" t="s">
        <v>2808</v>
      </c>
      <c r="E41" s="61">
        <v>40889</v>
      </c>
      <c r="F41" s="62" t="s">
        <v>1272</v>
      </c>
    </row>
    <row r="42" spans="1:6" s="34" customFormat="1" ht="12.75">
      <c r="A42" s="33"/>
      <c r="B42" s="33"/>
      <c r="C42" s="60"/>
      <c r="D42" s="60"/>
      <c r="E42" s="61"/>
      <c r="F42" s="62"/>
    </row>
    <row r="43" ht="12.75">
      <c r="C43" s="135" t="s">
        <v>1715</v>
      </c>
    </row>
    <row r="44" spans="1:6" s="29" customFormat="1" ht="12.75">
      <c r="A44" s="33">
        <f>A41+1</f>
        <v>21</v>
      </c>
      <c r="B44" s="33">
        <v>1</v>
      </c>
      <c r="C44" s="60" t="s">
        <v>2803</v>
      </c>
      <c r="D44" s="60" t="s">
        <v>2804</v>
      </c>
      <c r="E44" s="61">
        <v>40896</v>
      </c>
      <c r="F44" s="62" t="s">
        <v>1879</v>
      </c>
    </row>
    <row r="45" spans="1:6" s="29" customFormat="1" ht="12.75">
      <c r="A45" s="33"/>
      <c r="B45" s="33"/>
      <c r="C45" s="74"/>
      <c r="D45" s="60"/>
      <c r="E45" s="61"/>
      <c r="F45" s="62"/>
    </row>
    <row r="46" ht="12.75">
      <c r="C46" s="135" t="s">
        <v>1102</v>
      </c>
    </row>
    <row r="48" ht="12.75">
      <c r="C48" s="135" t="s">
        <v>1080</v>
      </c>
    </row>
    <row r="50" ht="12.75">
      <c r="C50" s="135" t="s">
        <v>1455</v>
      </c>
    </row>
    <row r="51" spans="1:6" s="29" customFormat="1" ht="12.75">
      <c r="A51" s="33"/>
      <c r="B51" s="33"/>
      <c r="C51" s="74"/>
      <c r="D51" s="60"/>
      <c r="E51" s="61"/>
      <c r="F51" s="62"/>
    </row>
    <row r="52" ht="12.75">
      <c r="C52" s="135" t="s">
        <v>1185</v>
      </c>
    </row>
    <row r="54" ht="12.75">
      <c r="C54" s="135" t="s">
        <v>428</v>
      </c>
    </row>
    <row r="55" ht="12.75">
      <c r="C55" s="138" t="s">
        <v>933</v>
      </c>
    </row>
    <row r="56" spans="1:6" s="29" customFormat="1" ht="12.75">
      <c r="A56" s="33">
        <f>A44+1</f>
        <v>22</v>
      </c>
      <c r="B56" s="33">
        <v>1</v>
      </c>
      <c r="C56" s="60" t="s">
        <v>2747</v>
      </c>
      <c r="D56" s="60" t="s">
        <v>409</v>
      </c>
      <c r="E56" s="61">
        <v>40893</v>
      </c>
      <c r="F56" s="62" t="s">
        <v>1257</v>
      </c>
    </row>
    <row r="57" ht="12.75">
      <c r="C57" s="138" t="s">
        <v>2484</v>
      </c>
    </row>
    <row r="58" ht="12.75">
      <c r="C58" s="138" t="s">
        <v>558</v>
      </c>
    </row>
    <row r="59" spans="1:6" s="29" customFormat="1" ht="12.75">
      <c r="A59" s="33">
        <f>A56+1</f>
        <v>23</v>
      </c>
      <c r="B59" s="33">
        <f>B56+1</f>
        <v>2</v>
      </c>
      <c r="C59" s="60" t="s">
        <v>2820</v>
      </c>
      <c r="D59" s="60" t="s">
        <v>2821</v>
      </c>
      <c r="E59" s="61">
        <v>40900</v>
      </c>
      <c r="F59" s="62" t="s">
        <v>728</v>
      </c>
    </row>
    <row r="60" spans="1:6" s="29" customFormat="1" ht="12.75">
      <c r="A60" s="33">
        <f>A59+1</f>
        <v>24</v>
      </c>
      <c r="B60" s="33">
        <f>B59+1</f>
        <v>3</v>
      </c>
      <c r="C60" s="60" t="s">
        <v>2817</v>
      </c>
      <c r="D60" s="60" t="s">
        <v>2818</v>
      </c>
      <c r="E60" s="61">
        <v>40767</v>
      </c>
      <c r="F60" s="62" t="s">
        <v>1879</v>
      </c>
    </row>
    <row r="61" ht="12.75">
      <c r="C61" s="138" t="s">
        <v>1208</v>
      </c>
    </row>
    <row r="62" spans="1:6" s="29" customFormat="1" ht="12.75">
      <c r="A62" s="33">
        <f>A60+1</f>
        <v>25</v>
      </c>
      <c r="B62" s="33">
        <f>B60+1</f>
        <v>4</v>
      </c>
      <c r="C62" s="60" t="s">
        <v>2746</v>
      </c>
      <c r="D62" s="60" t="s">
        <v>409</v>
      </c>
      <c r="E62" s="61">
        <v>40893</v>
      </c>
      <c r="F62" s="62" t="s">
        <v>1257</v>
      </c>
    </row>
    <row r="63" spans="1:6" s="29" customFormat="1" ht="12.75">
      <c r="A63" s="33"/>
      <c r="B63" s="33"/>
      <c r="C63" s="60"/>
      <c r="D63" s="60"/>
      <c r="E63" s="61"/>
      <c r="F63" s="62"/>
    </row>
    <row r="64" spans="3:6" ht="12.75">
      <c r="C64" s="138"/>
      <c r="D64" s="60"/>
      <c r="F64" s="62"/>
    </row>
    <row r="65" ht="12.75">
      <c r="C65" s="135" t="s">
        <v>425</v>
      </c>
    </row>
    <row r="67" ht="12.75">
      <c r="C67" s="135" t="s">
        <v>1079</v>
      </c>
    </row>
    <row r="68" spans="1:6" s="29" customFormat="1" ht="12.75">
      <c r="A68" s="33"/>
      <c r="B68" s="33"/>
      <c r="C68" s="74"/>
      <c r="D68" s="60"/>
      <c r="E68" s="61"/>
      <c r="F68" s="62"/>
    </row>
    <row r="69" ht="12.75">
      <c r="C69" s="135" t="s">
        <v>1655</v>
      </c>
    </row>
    <row r="70" ht="12.75">
      <c r="C70" s="106"/>
    </row>
    <row r="71" ht="12.75">
      <c r="C71" s="135" t="s">
        <v>1968</v>
      </c>
    </row>
    <row r="72" spans="1:6" s="29" customFormat="1" ht="12.75">
      <c r="A72" s="33">
        <f>A62+1</f>
        <v>26</v>
      </c>
      <c r="B72" s="33">
        <v>1</v>
      </c>
      <c r="C72" s="60" t="s">
        <v>2759</v>
      </c>
      <c r="D72" s="60" t="s">
        <v>2760</v>
      </c>
      <c r="E72" s="61">
        <v>40005</v>
      </c>
      <c r="F72" s="62" t="s">
        <v>1522</v>
      </c>
    </row>
    <row r="73" spans="1:6" s="29" customFormat="1" ht="12.75">
      <c r="A73" s="33">
        <f>A72+1</f>
        <v>27</v>
      </c>
      <c r="B73" s="33">
        <f>B72+1</f>
        <v>2</v>
      </c>
      <c r="C73" s="60" t="s">
        <v>2763</v>
      </c>
      <c r="D73" s="60" t="s">
        <v>2760</v>
      </c>
      <c r="E73" s="61">
        <v>40897</v>
      </c>
      <c r="F73" s="62" t="s">
        <v>1879</v>
      </c>
    </row>
    <row r="74" spans="1:6" s="29" customFormat="1" ht="12.75">
      <c r="A74" s="33">
        <f aca="true" t="shared" si="2" ref="A74:A80">A73+1</f>
        <v>28</v>
      </c>
      <c r="B74" s="33">
        <f aca="true" t="shared" si="3" ref="B74:B80">B73+1</f>
        <v>3</v>
      </c>
      <c r="C74" s="60" t="s">
        <v>2443</v>
      </c>
      <c r="D74" s="88" t="s">
        <v>2444</v>
      </c>
      <c r="E74" s="61">
        <v>40086</v>
      </c>
      <c r="F74" s="62" t="s">
        <v>1302</v>
      </c>
    </row>
    <row r="75" spans="1:6" s="29" customFormat="1" ht="12.75">
      <c r="A75" s="33">
        <f t="shared" si="2"/>
        <v>29</v>
      </c>
      <c r="B75" s="33">
        <f t="shared" si="3"/>
        <v>4</v>
      </c>
      <c r="C75" s="60" t="s">
        <v>2756</v>
      </c>
      <c r="D75" s="88" t="s">
        <v>2753</v>
      </c>
      <c r="E75" s="61">
        <v>40520</v>
      </c>
      <c r="F75" s="62" t="s">
        <v>1522</v>
      </c>
    </row>
    <row r="76" spans="1:6" s="29" customFormat="1" ht="12.75">
      <c r="A76" s="33">
        <f t="shared" si="2"/>
        <v>30</v>
      </c>
      <c r="B76" s="33">
        <f t="shared" si="3"/>
        <v>5</v>
      </c>
      <c r="C76" s="60" t="s">
        <v>2754</v>
      </c>
      <c r="D76" s="88" t="s">
        <v>2753</v>
      </c>
      <c r="E76" s="61">
        <v>40520</v>
      </c>
      <c r="F76" s="62" t="s">
        <v>1522</v>
      </c>
    </row>
    <row r="77" spans="1:6" s="29" customFormat="1" ht="12.75">
      <c r="A77" s="33">
        <f t="shared" si="2"/>
        <v>31</v>
      </c>
      <c r="B77" s="33">
        <f t="shared" si="3"/>
        <v>6</v>
      </c>
      <c r="C77" s="60" t="s">
        <v>2752</v>
      </c>
      <c r="D77" s="88" t="s">
        <v>2753</v>
      </c>
      <c r="E77" s="61">
        <v>40520</v>
      </c>
      <c r="F77" s="62" t="s">
        <v>1522</v>
      </c>
    </row>
    <row r="78" spans="1:6" s="29" customFormat="1" ht="12.75">
      <c r="A78" s="33">
        <f t="shared" si="2"/>
        <v>32</v>
      </c>
      <c r="B78" s="33">
        <f t="shared" si="3"/>
        <v>7</v>
      </c>
      <c r="C78" s="60" t="s">
        <v>2755</v>
      </c>
      <c r="D78" s="88" t="s">
        <v>2753</v>
      </c>
      <c r="E78" s="61">
        <v>40520</v>
      </c>
      <c r="F78" s="62" t="s">
        <v>1522</v>
      </c>
    </row>
    <row r="79" spans="1:6" s="29" customFormat="1" ht="12.75">
      <c r="A79" s="33">
        <f t="shared" si="2"/>
        <v>33</v>
      </c>
      <c r="B79" s="33">
        <f t="shared" si="3"/>
        <v>8</v>
      </c>
      <c r="C79" s="60" t="s">
        <v>2757</v>
      </c>
      <c r="D79" s="60" t="s">
        <v>2758</v>
      </c>
      <c r="E79" s="61">
        <v>40021</v>
      </c>
      <c r="F79" s="62" t="s">
        <v>1281</v>
      </c>
    </row>
    <row r="80" spans="1:6" s="29" customFormat="1" ht="12.75">
      <c r="A80" s="33">
        <f t="shared" si="2"/>
        <v>34</v>
      </c>
      <c r="B80" s="33">
        <f t="shared" si="3"/>
        <v>9</v>
      </c>
      <c r="C80" s="60" t="s">
        <v>2761</v>
      </c>
      <c r="D80" s="60" t="s">
        <v>2762</v>
      </c>
      <c r="E80" s="61">
        <v>39783</v>
      </c>
      <c r="F80" s="62" t="s">
        <v>1281</v>
      </c>
    </row>
    <row r="81" spans="1:6" s="29" customFormat="1" ht="12.75">
      <c r="A81" s="33"/>
      <c r="B81" s="33"/>
      <c r="C81" s="60"/>
      <c r="D81" s="60"/>
      <c r="E81" s="61"/>
      <c r="F81" s="62"/>
    </row>
    <row r="82" ht="12.75">
      <c r="C82" s="106"/>
    </row>
    <row r="83" spans="1:3" ht="12.75">
      <c r="A83" s="35"/>
      <c r="B83" s="35"/>
      <c r="C83" s="135" t="s">
        <v>2568</v>
      </c>
    </row>
    <row r="84" spans="1:6" s="29" customFormat="1" ht="12.75">
      <c r="A84" s="33"/>
      <c r="B84" s="33"/>
      <c r="C84" s="60"/>
      <c r="D84" s="60"/>
      <c r="E84" s="61"/>
      <c r="F84" s="62"/>
    </row>
    <row r="85" spans="1:6" s="31" customFormat="1" ht="12.75">
      <c r="A85" s="28"/>
      <c r="B85" s="28"/>
      <c r="C85" s="135" t="s">
        <v>1254</v>
      </c>
      <c r="D85" s="140"/>
      <c r="E85" s="141"/>
      <c r="F85" s="142"/>
    </row>
    <row r="86" spans="1:6" s="29" customFormat="1" ht="12" customHeight="1">
      <c r="A86" s="33">
        <f>A80+1</f>
        <v>35</v>
      </c>
      <c r="B86" s="33">
        <v>1</v>
      </c>
      <c r="C86" s="60" t="s">
        <v>2814</v>
      </c>
      <c r="D86" s="60" t="s">
        <v>2815</v>
      </c>
      <c r="E86" s="61">
        <v>40806</v>
      </c>
      <c r="F86" s="62" t="s">
        <v>1879</v>
      </c>
    </row>
    <row r="87" spans="1:6" s="31" customFormat="1" ht="12" customHeight="1">
      <c r="A87" s="28"/>
      <c r="B87" s="28"/>
      <c r="C87" s="106"/>
      <c r="D87" s="140"/>
      <c r="E87" s="71"/>
      <c r="F87" s="142"/>
    </row>
    <row r="88" spans="2:3" ht="12" customHeight="1">
      <c r="B88" s="36"/>
      <c r="C88" s="135" t="s">
        <v>431</v>
      </c>
    </row>
    <row r="89" spans="1:6" s="29" customFormat="1" ht="12.75">
      <c r="A89" s="33">
        <f>A86+1</f>
        <v>36</v>
      </c>
      <c r="B89" s="33">
        <v>1</v>
      </c>
      <c r="C89" s="60" t="s">
        <v>2788</v>
      </c>
      <c r="D89" s="60" t="s">
        <v>535</v>
      </c>
      <c r="E89" s="61">
        <v>40592</v>
      </c>
      <c r="F89" s="62" t="s">
        <v>1879</v>
      </c>
    </row>
    <row r="90" spans="1:6" s="29" customFormat="1" ht="12.75">
      <c r="A90" s="33">
        <f aca="true" t="shared" si="4" ref="A90:B94">A89+1</f>
        <v>37</v>
      </c>
      <c r="B90" s="33">
        <f t="shared" si="4"/>
        <v>2</v>
      </c>
      <c r="C90" s="60" t="s">
        <v>2822</v>
      </c>
      <c r="D90" s="60" t="s">
        <v>2823</v>
      </c>
      <c r="E90" s="61">
        <v>39995</v>
      </c>
      <c r="F90" s="62" t="s">
        <v>1155</v>
      </c>
    </row>
    <row r="91" spans="1:6" s="29" customFormat="1" ht="12.75">
      <c r="A91" s="33">
        <f t="shared" si="4"/>
        <v>38</v>
      </c>
      <c r="B91" s="33">
        <f t="shared" si="4"/>
        <v>3</v>
      </c>
      <c r="C91" s="60" t="s">
        <v>2787</v>
      </c>
      <c r="D91" s="60" t="s">
        <v>2786</v>
      </c>
      <c r="E91" s="61">
        <v>40878</v>
      </c>
      <c r="F91" s="62" t="s">
        <v>1879</v>
      </c>
    </row>
    <row r="92" spans="1:6" s="29" customFormat="1" ht="12.75">
      <c r="A92" s="33">
        <f t="shared" si="4"/>
        <v>39</v>
      </c>
      <c r="B92" s="33">
        <f t="shared" si="4"/>
        <v>4</v>
      </c>
      <c r="C92" s="60" t="s">
        <v>2785</v>
      </c>
      <c r="D92" s="60" t="s">
        <v>2786</v>
      </c>
      <c r="E92" s="61">
        <v>40883</v>
      </c>
      <c r="F92" s="62" t="s">
        <v>1879</v>
      </c>
    </row>
    <row r="93" spans="1:6" s="29" customFormat="1" ht="12.75">
      <c r="A93" s="33">
        <f t="shared" si="4"/>
        <v>40</v>
      </c>
      <c r="B93" s="33">
        <f t="shared" si="4"/>
        <v>5</v>
      </c>
      <c r="C93" s="60" t="s">
        <v>2794</v>
      </c>
      <c r="D93" s="60" t="s">
        <v>2795</v>
      </c>
      <c r="E93" s="61">
        <v>40759</v>
      </c>
      <c r="F93" s="62" t="s">
        <v>1155</v>
      </c>
    </row>
    <row r="94" spans="1:6" s="29" customFormat="1" ht="12.75">
      <c r="A94" s="33">
        <f t="shared" si="4"/>
        <v>41</v>
      </c>
      <c r="B94" s="33">
        <f t="shared" si="4"/>
        <v>6</v>
      </c>
      <c r="C94" s="60" t="s">
        <v>2794</v>
      </c>
      <c r="D94" s="60" t="s">
        <v>2795</v>
      </c>
      <c r="E94" s="61">
        <v>40759</v>
      </c>
      <c r="F94" s="62" t="s">
        <v>1155</v>
      </c>
    </row>
    <row r="95" spans="1:6" s="29" customFormat="1" ht="12.75">
      <c r="A95" s="33"/>
      <c r="B95" s="33"/>
      <c r="C95" s="60"/>
      <c r="D95" s="60"/>
      <c r="E95" s="61"/>
      <c r="F95" s="62"/>
    </row>
    <row r="96" ht="12.75">
      <c r="C96" s="135" t="s">
        <v>430</v>
      </c>
    </row>
    <row r="97" ht="12.75">
      <c r="C97" s="106"/>
    </row>
    <row r="98" spans="1:6" s="32" customFormat="1" ht="12.75">
      <c r="A98" s="28"/>
      <c r="B98" s="28"/>
      <c r="C98" s="135" t="s">
        <v>432</v>
      </c>
      <c r="D98" s="143"/>
      <c r="E98" s="144"/>
      <c r="F98" s="145"/>
    </row>
    <row r="99" spans="1:6" s="29" customFormat="1" ht="12.75">
      <c r="A99" s="33"/>
      <c r="B99" s="33"/>
      <c r="C99" s="60"/>
      <c r="D99" s="60"/>
      <c r="E99" s="61"/>
      <c r="F99" s="62"/>
    </row>
    <row r="100" ht="12" customHeight="1">
      <c r="C100" s="135" t="s">
        <v>2637</v>
      </c>
    </row>
    <row r="101" spans="1:6" s="29" customFormat="1" ht="12" customHeight="1">
      <c r="A101" s="33">
        <f>A94+1</f>
        <v>42</v>
      </c>
      <c r="B101" s="33">
        <v>1</v>
      </c>
      <c r="C101" s="60" t="s">
        <v>2436</v>
      </c>
      <c r="D101" s="60" t="s">
        <v>2649</v>
      </c>
      <c r="E101" s="61">
        <v>40879</v>
      </c>
      <c r="F101" s="62" t="s">
        <v>728</v>
      </c>
    </row>
    <row r="102" spans="1:6" s="16" customFormat="1" ht="12.75">
      <c r="A102" s="37"/>
      <c r="B102" s="37"/>
      <c r="C102" s="106"/>
      <c r="D102" s="106"/>
      <c r="E102" s="107"/>
      <c r="F102" s="108"/>
    </row>
    <row r="103" ht="12.75">
      <c r="C103" s="135" t="s">
        <v>429</v>
      </c>
    </row>
    <row r="104" spans="3:4" ht="12.75">
      <c r="C104" s="106"/>
      <c r="D104" s="106"/>
    </row>
    <row r="105" ht="12.75">
      <c r="C105" s="135" t="s">
        <v>434</v>
      </c>
    </row>
    <row r="107" ht="12.75">
      <c r="C107" s="135" t="s">
        <v>435</v>
      </c>
    </row>
    <row r="108" ht="12.75">
      <c r="C108" s="108"/>
    </row>
    <row r="109" ht="12.75">
      <c r="C109" s="135" t="s">
        <v>437</v>
      </c>
    </row>
    <row r="110" spans="1:6" s="27" customFormat="1" ht="12.75">
      <c r="A110" s="28"/>
      <c r="B110" s="28"/>
      <c r="C110" s="42"/>
      <c r="D110" s="42"/>
      <c r="E110" s="58"/>
      <c r="F110" s="59"/>
    </row>
    <row r="111" ht="12.75">
      <c r="C111" s="135" t="s">
        <v>330</v>
      </c>
    </row>
    <row r="113" ht="12.75">
      <c r="C113" s="135" t="s">
        <v>433</v>
      </c>
    </row>
    <row r="114" spans="1:6" s="29" customFormat="1" ht="12.75">
      <c r="A114" s="33">
        <f>A101+1</f>
        <v>43</v>
      </c>
      <c r="B114" s="33">
        <v>1</v>
      </c>
      <c r="C114" s="60" t="s">
        <v>2707</v>
      </c>
      <c r="D114" s="60" t="s">
        <v>2706</v>
      </c>
      <c r="E114" s="61">
        <v>40692</v>
      </c>
      <c r="F114" s="62"/>
    </row>
    <row r="115" spans="1:6" s="29" customFormat="1" ht="12.75">
      <c r="A115" s="33">
        <f>A114+1</f>
        <v>44</v>
      </c>
      <c r="B115" s="33">
        <f>B114+1</f>
        <v>2</v>
      </c>
      <c r="C115" s="60" t="s">
        <v>2705</v>
      </c>
      <c r="D115" s="60" t="s">
        <v>2706</v>
      </c>
      <c r="E115" s="61">
        <v>40878</v>
      </c>
      <c r="F115" s="62"/>
    </row>
    <row r="116" spans="1:6" s="29" customFormat="1" ht="12.75">
      <c r="A116" s="33"/>
      <c r="B116" s="33"/>
      <c r="C116" s="60"/>
      <c r="D116" s="60"/>
      <c r="E116" s="61"/>
      <c r="F116" s="62"/>
    </row>
    <row r="117" ht="12.75">
      <c r="C117" s="135" t="s">
        <v>436</v>
      </c>
    </row>
    <row r="118" ht="12.75">
      <c r="C118" s="106"/>
    </row>
    <row r="119" ht="12.75">
      <c r="C119" s="135" t="s">
        <v>1196</v>
      </c>
    </row>
    <row r="120" spans="1:6" s="29" customFormat="1" ht="12.75">
      <c r="A120" s="33">
        <f>A115+1</f>
        <v>45</v>
      </c>
      <c r="B120" s="33">
        <v>1</v>
      </c>
      <c r="C120" s="60" t="s">
        <v>2792</v>
      </c>
      <c r="D120" s="60" t="s">
        <v>2793</v>
      </c>
      <c r="E120" s="61">
        <v>40769</v>
      </c>
      <c r="F120" s="62" t="s">
        <v>728</v>
      </c>
    </row>
    <row r="121" spans="1:6" s="29" customFormat="1" ht="12.75">
      <c r="A121" s="33">
        <f aca="true" t="shared" si="5" ref="A121:B126">A120+1</f>
        <v>46</v>
      </c>
      <c r="B121" s="33">
        <f t="shared" si="5"/>
        <v>2</v>
      </c>
      <c r="C121" s="60" t="s">
        <v>2740</v>
      </c>
      <c r="D121" s="60" t="s">
        <v>2741</v>
      </c>
      <c r="E121" s="61">
        <v>40893</v>
      </c>
      <c r="F121" s="62" t="s">
        <v>728</v>
      </c>
    </row>
    <row r="122" spans="1:6" s="29" customFormat="1" ht="12.75">
      <c r="A122" s="33">
        <f t="shared" si="5"/>
        <v>47</v>
      </c>
      <c r="B122" s="33">
        <f t="shared" si="5"/>
        <v>3</v>
      </c>
      <c r="C122" s="60" t="s">
        <v>2738</v>
      </c>
      <c r="D122" s="60" t="s">
        <v>2739</v>
      </c>
      <c r="E122" s="61">
        <v>40888</v>
      </c>
      <c r="F122" s="62" t="s">
        <v>728</v>
      </c>
    </row>
    <row r="123" spans="1:6" s="29" customFormat="1" ht="12.75">
      <c r="A123" s="33">
        <f t="shared" si="5"/>
        <v>48</v>
      </c>
      <c r="B123" s="33">
        <f t="shared" si="5"/>
        <v>4</v>
      </c>
      <c r="C123" s="60" t="s">
        <v>2744</v>
      </c>
      <c r="D123" s="60" t="s">
        <v>2739</v>
      </c>
      <c r="E123" s="61">
        <v>40888</v>
      </c>
      <c r="F123" s="62" t="s">
        <v>728</v>
      </c>
    </row>
    <row r="124" spans="1:6" s="29" customFormat="1" ht="12.75">
      <c r="A124" s="33">
        <f t="shared" si="5"/>
        <v>49</v>
      </c>
      <c r="B124" s="33">
        <f t="shared" si="5"/>
        <v>5</v>
      </c>
      <c r="C124" s="60" t="s">
        <v>2745</v>
      </c>
      <c r="D124" s="60" t="s">
        <v>2739</v>
      </c>
      <c r="E124" s="61">
        <v>40888</v>
      </c>
      <c r="F124" s="62" t="s">
        <v>728</v>
      </c>
    </row>
    <row r="125" spans="1:6" s="29" customFormat="1" ht="12.75">
      <c r="A125" s="33">
        <f t="shared" si="5"/>
        <v>50</v>
      </c>
      <c r="B125" s="33">
        <f t="shared" si="5"/>
        <v>6</v>
      </c>
      <c r="C125" s="60" t="s">
        <v>2791</v>
      </c>
      <c r="D125" s="60" t="s">
        <v>2790</v>
      </c>
      <c r="E125" s="61">
        <v>40904</v>
      </c>
      <c r="F125" s="62" t="s">
        <v>1879</v>
      </c>
    </row>
    <row r="126" spans="1:6" s="29" customFormat="1" ht="12.75">
      <c r="A126" s="33">
        <f t="shared" si="5"/>
        <v>51</v>
      </c>
      <c r="B126" s="33">
        <f t="shared" si="5"/>
        <v>7</v>
      </c>
      <c r="C126" s="60" t="s">
        <v>2789</v>
      </c>
      <c r="D126" s="60" t="s">
        <v>2790</v>
      </c>
      <c r="E126" s="61">
        <v>40904</v>
      </c>
      <c r="F126" s="62" t="s">
        <v>1879</v>
      </c>
    </row>
    <row r="127" ht="12.75">
      <c r="C127" s="106"/>
    </row>
    <row r="128" ht="12.75">
      <c r="C128" s="135" t="s">
        <v>1617</v>
      </c>
    </row>
    <row r="129" spans="1:6" s="29" customFormat="1" ht="12.75">
      <c r="A129" s="33">
        <f>A126+1</f>
        <v>52</v>
      </c>
      <c r="B129" s="33">
        <v>1</v>
      </c>
      <c r="C129" s="60" t="s">
        <v>2826</v>
      </c>
      <c r="D129" s="60" t="s">
        <v>1244</v>
      </c>
      <c r="E129" s="61">
        <v>40784</v>
      </c>
      <c r="F129" s="62" t="s">
        <v>1218</v>
      </c>
    </row>
    <row r="130" spans="1:6" s="29" customFormat="1" ht="12.75">
      <c r="A130" s="33">
        <f>A129+1</f>
        <v>53</v>
      </c>
      <c r="B130" s="33">
        <f>B129+1</f>
        <v>2</v>
      </c>
      <c r="C130" s="60" t="s">
        <v>2824</v>
      </c>
      <c r="D130" s="60" t="s">
        <v>2825</v>
      </c>
      <c r="E130" s="61">
        <v>40878</v>
      </c>
      <c r="F130" s="62" t="s">
        <v>1879</v>
      </c>
    </row>
    <row r="132" ht="12.75">
      <c r="C132" s="135" t="s">
        <v>2774</v>
      </c>
    </row>
    <row r="133" spans="1:6" s="29" customFormat="1" ht="12.75">
      <c r="A133" s="33">
        <f>A130+1</f>
        <v>54</v>
      </c>
      <c r="B133" s="33">
        <v>1</v>
      </c>
      <c r="C133" s="60" t="s">
        <v>2772</v>
      </c>
      <c r="D133" s="60" t="s">
        <v>2773</v>
      </c>
      <c r="E133" s="61">
        <v>40896</v>
      </c>
      <c r="F133" s="62" t="s">
        <v>1281</v>
      </c>
    </row>
    <row r="134" spans="1:6" s="29" customFormat="1" ht="12.75">
      <c r="A134" s="33">
        <f aca="true" t="shared" si="6" ref="A134:B137">A133+1</f>
        <v>55</v>
      </c>
      <c r="B134" s="33">
        <f t="shared" si="6"/>
        <v>2</v>
      </c>
      <c r="C134" s="60" t="s">
        <v>2777</v>
      </c>
      <c r="D134" s="60" t="s">
        <v>2776</v>
      </c>
      <c r="E134" s="61">
        <v>40886</v>
      </c>
      <c r="F134" s="62" t="s">
        <v>1281</v>
      </c>
    </row>
    <row r="135" spans="1:6" s="29" customFormat="1" ht="12.75">
      <c r="A135" s="33">
        <f t="shared" si="6"/>
        <v>56</v>
      </c>
      <c r="B135" s="33">
        <f t="shared" si="6"/>
        <v>3</v>
      </c>
      <c r="C135" s="60" t="s">
        <v>2775</v>
      </c>
      <c r="D135" s="60" t="s">
        <v>2776</v>
      </c>
      <c r="E135" s="61">
        <v>40899</v>
      </c>
      <c r="F135" s="62" t="s">
        <v>1281</v>
      </c>
    </row>
    <row r="136" spans="1:6" s="29" customFormat="1" ht="12.75">
      <c r="A136" s="33">
        <f t="shared" si="6"/>
        <v>57</v>
      </c>
      <c r="B136" s="33">
        <f t="shared" si="6"/>
        <v>4</v>
      </c>
      <c r="C136" s="60" t="s">
        <v>2735</v>
      </c>
      <c r="D136" s="60" t="s">
        <v>1747</v>
      </c>
      <c r="E136" s="61">
        <v>40880</v>
      </c>
      <c r="F136" s="62" t="s">
        <v>1281</v>
      </c>
    </row>
    <row r="137" spans="1:6" s="29" customFormat="1" ht="12.75">
      <c r="A137" s="33">
        <f t="shared" si="6"/>
        <v>58</v>
      </c>
      <c r="B137" s="33">
        <f t="shared" si="6"/>
        <v>5</v>
      </c>
      <c r="C137" s="60" t="s">
        <v>2737</v>
      </c>
      <c r="D137" s="60" t="s">
        <v>1747</v>
      </c>
      <c r="E137" s="61">
        <v>40893</v>
      </c>
      <c r="F137" s="62" t="s">
        <v>1281</v>
      </c>
    </row>
    <row r="138" spans="1:6" s="29" customFormat="1" ht="12.75">
      <c r="A138" s="33"/>
      <c r="B138" s="33"/>
      <c r="C138" s="60"/>
      <c r="D138" s="60"/>
      <c r="E138" s="61"/>
      <c r="F138" s="62"/>
    </row>
    <row r="139" ht="12.75">
      <c r="C139" s="135" t="s">
        <v>919</v>
      </c>
    </row>
    <row r="140" ht="12.75">
      <c r="C140" s="106"/>
    </row>
    <row r="141" ht="12.75">
      <c r="C141" s="135" t="s">
        <v>331</v>
      </c>
    </row>
    <row r="142" ht="12.75">
      <c r="C142" s="106"/>
    </row>
    <row r="143" ht="12.75">
      <c r="C143" s="135" t="s">
        <v>438</v>
      </c>
    </row>
    <row r="144" ht="12.75">
      <c r="C144" s="106"/>
    </row>
    <row r="145" ht="12.75">
      <c r="C145" s="135" t="s">
        <v>2635</v>
      </c>
    </row>
    <row r="146" ht="12.75">
      <c r="C146" s="106"/>
    </row>
    <row r="147" ht="12.75">
      <c r="C147" s="135" t="s">
        <v>2664</v>
      </c>
    </row>
    <row r="148" spans="1:6" s="29" customFormat="1" ht="12.75">
      <c r="A148" s="33">
        <f>A137+1</f>
        <v>59</v>
      </c>
      <c r="B148" s="33">
        <v>1</v>
      </c>
      <c r="C148" s="60" t="s">
        <v>2665</v>
      </c>
      <c r="D148" s="60" t="s">
        <v>2666</v>
      </c>
      <c r="E148" s="61">
        <v>40075</v>
      </c>
      <c r="F148" s="62" t="s">
        <v>1218</v>
      </c>
    </row>
    <row r="149" spans="1:6" s="29" customFormat="1" ht="12.75">
      <c r="A149" s="33"/>
      <c r="B149" s="33"/>
      <c r="C149" s="60"/>
      <c r="D149" s="60"/>
      <c r="E149" s="61"/>
      <c r="F149" s="62"/>
    </row>
    <row r="150" ht="12.75">
      <c r="C150" s="135" t="s">
        <v>209</v>
      </c>
    </row>
    <row r="151" ht="12.75">
      <c r="C151" s="106"/>
    </row>
    <row r="152" spans="1:6" s="16" customFormat="1" ht="12.75">
      <c r="A152" s="37"/>
      <c r="B152" s="37"/>
      <c r="C152" s="135" t="s">
        <v>1998</v>
      </c>
      <c r="D152" s="106"/>
      <c r="E152" s="107"/>
      <c r="F152" s="108"/>
    </row>
    <row r="153" spans="1:6" s="38" customFormat="1" ht="12.75">
      <c r="A153" s="47">
        <f>A148+1</f>
        <v>60</v>
      </c>
      <c r="B153" s="47">
        <v>1</v>
      </c>
      <c r="C153" s="139" t="s">
        <v>2675</v>
      </c>
      <c r="D153" s="139" t="s">
        <v>2676</v>
      </c>
      <c r="E153" s="146">
        <v>40481</v>
      </c>
      <c r="F153" s="147" t="s">
        <v>1218</v>
      </c>
    </row>
    <row r="154" spans="1:6" s="38" customFormat="1" ht="12.75">
      <c r="A154" s="33">
        <f aca="true" t="shared" si="7" ref="A154:B157">A153+1</f>
        <v>61</v>
      </c>
      <c r="B154" s="33">
        <f t="shared" si="7"/>
        <v>2</v>
      </c>
      <c r="C154" s="139" t="s">
        <v>2669</v>
      </c>
      <c r="D154" s="139" t="s">
        <v>1967</v>
      </c>
      <c r="E154" s="146">
        <v>40701</v>
      </c>
      <c r="F154" s="147" t="s">
        <v>1879</v>
      </c>
    </row>
    <row r="155" spans="1:6" s="38" customFormat="1" ht="12.75">
      <c r="A155" s="33">
        <f t="shared" si="7"/>
        <v>62</v>
      </c>
      <c r="B155" s="33">
        <f t="shared" si="7"/>
        <v>3</v>
      </c>
      <c r="C155" s="139" t="s">
        <v>2671</v>
      </c>
      <c r="D155" s="139" t="s">
        <v>2672</v>
      </c>
      <c r="E155" s="146">
        <v>40753</v>
      </c>
      <c r="F155" s="147" t="s">
        <v>1218</v>
      </c>
    </row>
    <row r="156" spans="1:6" s="38" customFormat="1" ht="12.75">
      <c r="A156" s="33">
        <f t="shared" si="7"/>
        <v>63</v>
      </c>
      <c r="B156" s="33">
        <f t="shared" si="7"/>
        <v>4</v>
      </c>
      <c r="C156" s="139" t="s">
        <v>2677</v>
      </c>
      <c r="D156" s="139" t="s">
        <v>2678</v>
      </c>
      <c r="E156" s="146">
        <v>40883</v>
      </c>
      <c r="F156" s="147" t="s">
        <v>1302</v>
      </c>
    </row>
    <row r="157" spans="1:6" s="38" customFormat="1" ht="12.75">
      <c r="A157" s="33">
        <f t="shared" si="7"/>
        <v>64</v>
      </c>
      <c r="B157" s="33">
        <f t="shared" si="7"/>
        <v>5</v>
      </c>
      <c r="C157" s="139" t="s">
        <v>2685</v>
      </c>
      <c r="D157" s="139" t="s">
        <v>2678</v>
      </c>
      <c r="E157" s="146">
        <v>40883</v>
      </c>
      <c r="F157" s="147" t="s">
        <v>1302</v>
      </c>
    </row>
    <row r="158" spans="1:6" s="38" customFormat="1" ht="12.75">
      <c r="A158" s="33">
        <f aca="true" t="shared" si="8" ref="A158:A168">A157+1</f>
        <v>65</v>
      </c>
      <c r="B158" s="33">
        <f aca="true" t="shared" si="9" ref="B158:B168">B157+1</f>
        <v>6</v>
      </c>
      <c r="C158" s="139" t="s">
        <v>2683</v>
      </c>
      <c r="D158" s="139" t="s">
        <v>2678</v>
      </c>
      <c r="E158" s="146">
        <v>40884</v>
      </c>
      <c r="F158" s="147" t="s">
        <v>1302</v>
      </c>
    </row>
    <row r="159" spans="1:6" s="38" customFormat="1" ht="12.75">
      <c r="A159" s="33">
        <f t="shared" si="8"/>
        <v>66</v>
      </c>
      <c r="B159" s="33">
        <f t="shared" si="9"/>
        <v>7</v>
      </c>
      <c r="C159" s="139" t="s">
        <v>2684</v>
      </c>
      <c r="D159" s="139" t="s">
        <v>2678</v>
      </c>
      <c r="E159" s="146">
        <v>40884</v>
      </c>
      <c r="F159" s="147" t="s">
        <v>1302</v>
      </c>
    </row>
    <row r="160" spans="1:6" s="38" customFormat="1" ht="12.75">
      <c r="A160" s="33">
        <f t="shared" si="8"/>
        <v>67</v>
      </c>
      <c r="B160" s="33">
        <f t="shared" si="9"/>
        <v>8</v>
      </c>
      <c r="C160" s="139" t="s">
        <v>2682</v>
      </c>
      <c r="D160" s="139" t="s">
        <v>2678</v>
      </c>
      <c r="E160" s="146">
        <v>40885</v>
      </c>
      <c r="F160" s="147" t="s">
        <v>1302</v>
      </c>
    </row>
    <row r="161" spans="1:6" s="38" customFormat="1" ht="12.75">
      <c r="A161" s="33">
        <f t="shared" si="8"/>
        <v>68</v>
      </c>
      <c r="B161" s="33">
        <f t="shared" si="9"/>
        <v>9</v>
      </c>
      <c r="C161" s="139" t="s">
        <v>2681</v>
      </c>
      <c r="D161" s="139" t="s">
        <v>2678</v>
      </c>
      <c r="E161" s="146">
        <v>40885</v>
      </c>
      <c r="F161" s="147" t="s">
        <v>1302</v>
      </c>
    </row>
    <row r="162" spans="1:6" s="38" customFormat="1" ht="12.75">
      <c r="A162" s="33">
        <f t="shared" si="8"/>
        <v>69</v>
      </c>
      <c r="B162" s="33">
        <f t="shared" si="9"/>
        <v>10</v>
      </c>
      <c r="C162" s="139" t="s">
        <v>2680</v>
      </c>
      <c r="D162" s="139" t="s">
        <v>2678</v>
      </c>
      <c r="E162" s="146">
        <v>40886</v>
      </c>
      <c r="F162" s="147" t="s">
        <v>1302</v>
      </c>
    </row>
    <row r="163" spans="1:6" s="38" customFormat="1" ht="12.75">
      <c r="A163" s="33">
        <f t="shared" si="8"/>
        <v>70</v>
      </c>
      <c r="B163" s="33">
        <f t="shared" si="9"/>
        <v>11</v>
      </c>
      <c r="C163" s="139" t="s">
        <v>2679</v>
      </c>
      <c r="D163" s="139" t="s">
        <v>2678</v>
      </c>
      <c r="E163" s="146">
        <v>40886</v>
      </c>
      <c r="F163" s="147" t="s">
        <v>1302</v>
      </c>
    </row>
    <row r="164" spans="1:6" s="46" customFormat="1" ht="12.75">
      <c r="A164" s="33">
        <f t="shared" si="8"/>
        <v>71</v>
      </c>
      <c r="B164" s="33">
        <f t="shared" si="9"/>
        <v>12</v>
      </c>
      <c r="C164" s="139" t="s">
        <v>2827</v>
      </c>
      <c r="D164" s="139" t="s">
        <v>2678</v>
      </c>
      <c r="E164" s="146">
        <v>40887</v>
      </c>
      <c r="F164" s="147" t="s">
        <v>1302</v>
      </c>
    </row>
    <row r="165" spans="1:6" s="46" customFormat="1" ht="12.75">
      <c r="A165" s="33">
        <f t="shared" si="8"/>
        <v>72</v>
      </c>
      <c r="B165" s="33">
        <f t="shared" si="9"/>
        <v>13</v>
      </c>
      <c r="C165" s="139" t="s">
        <v>2828</v>
      </c>
      <c r="D165" s="139" t="s">
        <v>2678</v>
      </c>
      <c r="E165" s="146">
        <v>40889</v>
      </c>
      <c r="F165" s="147" t="s">
        <v>1302</v>
      </c>
    </row>
    <row r="166" spans="1:6" s="46" customFormat="1" ht="12.75">
      <c r="A166" s="33">
        <f t="shared" si="8"/>
        <v>73</v>
      </c>
      <c r="B166" s="33">
        <f t="shared" si="9"/>
        <v>14</v>
      </c>
      <c r="C166" s="139" t="s">
        <v>2673</v>
      </c>
      <c r="D166" s="139" t="s">
        <v>2674</v>
      </c>
      <c r="E166" s="146">
        <v>40760</v>
      </c>
      <c r="F166" s="147" t="s">
        <v>1218</v>
      </c>
    </row>
    <row r="167" spans="1:6" s="46" customFormat="1" ht="12.75">
      <c r="A167" s="33">
        <f t="shared" si="8"/>
        <v>74</v>
      </c>
      <c r="B167" s="33">
        <f t="shared" si="9"/>
        <v>15</v>
      </c>
      <c r="C167" s="139" t="s">
        <v>2670</v>
      </c>
      <c r="D167" s="139" t="s">
        <v>2668</v>
      </c>
      <c r="E167" s="146">
        <v>39492</v>
      </c>
      <c r="F167" s="147" t="s">
        <v>1522</v>
      </c>
    </row>
    <row r="168" spans="1:6" s="46" customFormat="1" ht="12.75">
      <c r="A168" s="33">
        <f t="shared" si="8"/>
        <v>75</v>
      </c>
      <c r="B168" s="33">
        <f t="shared" si="9"/>
        <v>16</v>
      </c>
      <c r="C168" s="139" t="s">
        <v>2667</v>
      </c>
      <c r="D168" s="139" t="s">
        <v>2668</v>
      </c>
      <c r="E168" s="146">
        <v>39515</v>
      </c>
      <c r="F168" s="147" t="s">
        <v>728</v>
      </c>
    </row>
    <row r="169" spans="1:6" s="46" customFormat="1" ht="12.75">
      <c r="A169" s="47"/>
      <c r="B169" s="47"/>
      <c r="C169" s="139"/>
      <c r="D169" s="139"/>
      <c r="E169" s="146"/>
      <c r="F169" s="147"/>
    </row>
    <row r="170" spans="1:6" s="29" customFormat="1" ht="12.75">
      <c r="A170" s="33"/>
      <c r="B170" s="33"/>
      <c r="C170" s="137" t="s">
        <v>1136</v>
      </c>
      <c r="D170" s="60"/>
      <c r="E170" s="61"/>
      <c r="F170" s="62"/>
    </row>
    <row r="171" ht="12.75">
      <c r="C171" s="106"/>
    </row>
    <row r="172" ht="12.75">
      <c r="C172" s="135" t="s">
        <v>748</v>
      </c>
    </row>
    <row r="173" ht="12.75">
      <c r="C173" s="106"/>
    </row>
    <row r="174" ht="12.75">
      <c r="C174" s="135" t="s">
        <v>2030</v>
      </c>
    </row>
    <row r="175" spans="1:6" s="29" customFormat="1" ht="12.75">
      <c r="A175" s="33"/>
      <c r="B175" s="33"/>
      <c r="C175" s="60"/>
      <c r="D175" s="60"/>
      <c r="E175" s="61"/>
      <c r="F175" s="62"/>
    </row>
    <row r="176" spans="1:6" s="29" customFormat="1" ht="12.75">
      <c r="A176" s="33"/>
      <c r="B176" s="33"/>
      <c r="C176" s="62" t="s">
        <v>2811</v>
      </c>
      <c r="D176" s="60"/>
      <c r="E176" s="61"/>
      <c r="F176" s="62"/>
    </row>
    <row r="177" spans="1:6" s="29" customFormat="1" ht="12.75">
      <c r="A177" s="33">
        <f>A168+1</f>
        <v>76</v>
      </c>
      <c r="B177" s="33">
        <v>1</v>
      </c>
      <c r="C177" s="60" t="s">
        <v>2812</v>
      </c>
      <c r="D177" s="88" t="s">
        <v>2813</v>
      </c>
      <c r="E177" s="61">
        <v>40901</v>
      </c>
      <c r="F177" s="62" t="s">
        <v>1780</v>
      </c>
    </row>
    <row r="178" spans="1:6" s="29" customFormat="1" ht="12.75">
      <c r="A178" s="33"/>
      <c r="B178" s="33"/>
      <c r="C178" s="60"/>
      <c r="D178" s="60"/>
      <c r="E178" s="61"/>
      <c r="F178" s="62"/>
    </row>
    <row r="179" ht="12.75">
      <c r="C179" s="135" t="s">
        <v>1084</v>
      </c>
    </row>
    <row r="180" ht="12.75">
      <c r="C180" s="106"/>
    </row>
    <row r="181" ht="12.75">
      <c r="C181" s="135" t="s">
        <v>1085</v>
      </c>
    </row>
    <row r="182" ht="12.75">
      <c r="C182" s="106"/>
    </row>
    <row r="183" ht="12.75">
      <c r="C183" s="135" t="s">
        <v>2851</v>
      </c>
    </row>
    <row r="184" ht="12.75">
      <c r="C184" s="106"/>
    </row>
    <row r="185" ht="12.75">
      <c r="C185" s="135" t="s">
        <v>452</v>
      </c>
    </row>
    <row r="186" spans="1:6" s="29" customFormat="1" ht="12.75">
      <c r="A186" s="33">
        <f>A177+1</f>
        <v>77</v>
      </c>
      <c r="B186" s="33">
        <v>1</v>
      </c>
      <c r="C186" s="60" t="s">
        <v>2819</v>
      </c>
      <c r="D186" s="60" t="s">
        <v>473</v>
      </c>
      <c r="E186" s="61">
        <v>40890</v>
      </c>
      <c r="F186" s="62" t="s">
        <v>1218</v>
      </c>
    </row>
    <row r="187" spans="1:6" s="29" customFormat="1" ht="12.75">
      <c r="A187" s="33">
        <f>A186+1</f>
        <v>78</v>
      </c>
      <c r="B187" s="33">
        <f>B186+1</f>
        <v>2</v>
      </c>
      <c r="C187" s="60" t="s">
        <v>2816</v>
      </c>
      <c r="D187" s="60" t="s">
        <v>473</v>
      </c>
      <c r="E187" s="61">
        <v>40890</v>
      </c>
      <c r="F187" s="62" t="s">
        <v>1218</v>
      </c>
    </row>
    <row r="188" spans="1:6" s="29" customFormat="1" ht="12.75">
      <c r="A188" s="33"/>
      <c r="B188" s="33"/>
      <c r="C188" s="60"/>
      <c r="D188" s="60"/>
      <c r="E188" s="61"/>
      <c r="F188" s="62"/>
    </row>
    <row r="189" ht="12.75">
      <c r="C189" s="106"/>
    </row>
    <row r="190" ht="12.75">
      <c r="C190" s="135" t="s">
        <v>1533</v>
      </c>
    </row>
    <row r="191" spans="1:6" s="29" customFormat="1" ht="12.75">
      <c r="A191" s="33">
        <f>A187+1</f>
        <v>79</v>
      </c>
      <c r="B191" s="33">
        <v>1</v>
      </c>
      <c r="C191" s="60" t="s">
        <v>2659</v>
      </c>
      <c r="D191" s="60" t="s">
        <v>2660</v>
      </c>
      <c r="E191" s="61">
        <v>40836</v>
      </c>
      <c r="F191" s="62" t="s">
        <v>2661</v>
      </c>
    </row>
    <row r="192" spans="1:6" s="29" customFormat="1" ht="12.75">
      <c r="A192" s="33">
        <f aca="true" t="shared" si="10" ref="A192:B194">A191+1</f>
        <v>80</v>
      </c>
      <c r="B192" s="33">
        <f t="shared" si="10"/>
        <v>2</v>
      </c>
      <c r="C192" s="60" t="s">
        <v>2440</v>
      </c>
      <c r="D192" s="60" t="s">
        <v>2441</v>
      </c>
      <c r="E192" s="61">
        <v>40881</v>
      </c>
      <c r="F192" s="62" t="s">
        <v>1267</v>
      </c>
    </row>
    <row r="193" spans="1:6" s="29" customFormat="1" ht="12.75">
      <c r="A193" s="33">
        <f t="shared" si="10"/>
        <v>81</v>
      </c>
      <c r="B193" s="33">
        <f t="shared" si="10"/>
        <v>3</v>
      </c>
      <c r="C193" s="60" t="s">
        <v>2442</v>
      </c>
      <c r="D193" s="60" t="s">
        <v>2441</v>
      </c>
      <c r="E193" s="61">
        <v>40881</v>
      </c>
      <c r="F193" s="62" t="s">
        <v>1267</v>
      </c>
    </row>
    <row r="194" spans="1:6" s="29" customFormat="1" ht="12.75">
      <c r="A194" s="33">
        <f t="shared" si="10"/>
        <v>82</v>
      </c>
      <c r="B194" s="33">
        <f t="shared" si="10"/>
        <v>4</v>
      </c>
      <c r="C194" s="60" t="s">
        <v>2657</v>
      </c>
      <c r="D194" s="60" t="s">
        <v>2658</v>
      </c>
      <c r="E194" s="61">
        <v>39768</v>
      </c>
      <c r="F194" s="62" t="s">
        <v>728</v>
      </c>
    </row>
    <row r="195" ht="11.25" customHeight="1">
      <c r="C195" s="74"/>
    </row>
    <row r="196" ht="12.75">
      <c r="C196" s="135" t="s">
        <v>1074</v>
      </c>
    </row>
    <row r="197" spans="1:6" s="29" customFormat="1" ht="12.75">
      <c r="A197" s="33">
        <f>A194+1</f>
        <v>83</v>
      </c>
      <c r="B197" s="33">
        <v>1</v>
      </c>
      <c r="C197" s="60" t="s">
        <v>2750</v>
      </c>
      <c r="D197" s="60" t="s">
        <v>2751</v>
      </c>
      <c r="E197" s="61">
        <v>40893</v>
      </c>
      <c r="F197" s="62" t="s">
        <v>1879</v>
      </c>
    </row>
    <row r="198" spans="1:6" s="29" customFormat="1" ht="12.75">
      <c r="A198" s="33"/>
      <c r="B198" s="33"/>
      <c r="C198" s="60"/>
      <c r="D198" s="60"/>
      <c r="E198" s="61"/>
      <c r="F198" s="62"/>
    </row>
    <row r="199" ht="12.75">
      <c r="C199" s="73" t="s">
        <v>2452</v>
      </c>
    </row>
    <row r="200" spans="1:6" s="29" customFormat="1" ht="12.75">
      <c r="A200" s="33">
        <f>A197+1</f>
        <v>84</v>
      </c>
      <c r="B200" s="33">
        <v>1</v>
      </c>
      <c r="C200" s="74" t="s">
        <v>2454</v>
      </c>
      <c r="D200" s="60" t="s">
        <v>2453</v>
      </c>
      <c r="E200" s="61">
        <v>40881</v>
      </c>
      <c r="F200" s="62" t="s">
        <v>1522</v>
      </c>
    </row>
    <row r="201" spans="1:6" s="29" customFormat="1" ht="12.75">
      <c r="A201" s="33">
        <f>A200+1</f>
        <v>85</v>
      </c>
      <c r="B201" s="33">
        <f>B200+1</f>
        <v>2</v>
      </c>
      <c r="C201" s="74" t="s">
        <v>2653</v>
      </c>
      <c r="D201" s="60" t="s">
        <v>2654</v>
      </c>
      <c r="E201" s="61">
        <v>40754</v>
      </c>
      <c r="F201" s="62" t="s">
        <v>1879</v>
      </c>
    </row>
    <row r="202" spans="1:6" s="29" customFormat="1" ht="12" customHeight="1">
      <c r="A202" s="33">
        <f>A201+1</f>
        <v>86</v>
      </c>
      <c r="B202" s="33">
        <f>B201+1</f>
        <v>3</v>
      </c>
      <c r="C202" s="74" t="s">
        <v>2655</v>
      </c>
      <c r="D202" s="60" t="s">
        <v>2656</v>
      </c>
      <c r="E202" s="61">
        <v>40577</v>
      </c>
      <c r="F202" s="62" t="s">
        <v>1879</v>
      </c>
    </row>
    <row r="204" ht="12.75">
      <c r="C204" s="135" t="s">
        <v>347</v>
      </c>
    </row>
    <row r="206" ht="12.75">
      <c r="C206" s="135" t="s">
        <v>1093</v>
      </c>
    </row>
    <row r="207" spans="1:6" s="29" customFormat="1" ht="12.75">
      <c r="A207" s="33"/>
      <c r="B207" s="33"/>
      <c r="C207" s="60"/>
      <c r="D207" s="60"/>
      <c r="E207" s="61"/>
      <c r="F207" s="62"/>
    </row>
    <row r="208" ht="12.75">
      <c r="C208" s="135" t="s">
        <v>1094</v>
      </c>
    </row>
    <row r="209" spans="1:6" s="29" customFormat="1" ht="12.75">
      <c r="A209" s="33">
        <f>A202+1</f>
        <v>87</v>
      </c>
      <c r="B209" s="33">
        <v>1</v>
      </c>
      <c r="C209" s="60" t="s">
        <v>2809</v>
      </c>
      <c r="D209" s="60" t="s">
        <v>2810</v>
      </c>
      <c r="E209" s="61">
        <v>40896</v>
      </c>
      <c r="F209" s="62" t="s">
        <v>1522</v>
      </c>
    </row>
    <row r="210" spans="1:6" s="29" customFormat="1" ht="12.75">
      <c r="A210" s="33">
        <f>A209+1</f>
        <v>88</v>
      </c>
      <c r="B210" s="33">
        <f>B209+1</f>
        <v>2</v>
      </c>
      <c r="C210" s="60" t="s">
        <v>2748</v>
      </c>
      <c r="D210" s="60" t="s">
        <v>2749</v>
      </c>
      <c r="E210" s="61">
        <v>40895</v>
      </c>
      <c r="F210" s="62" t="s">
        <v>1879</v>
      </c>
    </row>
    <row r="212" ht="12.75">
      <c r="C212" s="135" t="s">
        <v>1720</v>
      </c>
    </row>
    <row r="213" spans="1:6" s="29" customFormat="1" ht="12.75">
      <c r="A213" s="33">
        <f>A210+1</f>
        <v>89</v>
      </c>
      <c r="B213" s="33">
        <v>1</v>
      </c>
      <c r="C213" s="60" t="s">
        <v>2725</v>
      </c>
      <c r="D213" s="60" t="s">
        <v>2726</v>
      </c>
      <c r="E213" s="61">
        <v>40038</v>
      </c>
      <c r="F213" s="62" t="s">
        <v>1879</v>
      </c>
    </row>
    <row r="214" spans="1:6" s="29" customFormat="1" ht="12.75">
      <c r="A214" s="33">
        <f aca="true" t="shared" si="11" ref="A214:B216">A213+1</f>
        <v>90</v>
      </c>
      <c r="B214" s="33">
        <f t="shared" si="11"/>
        <v>2</v>
      </c>
      <c r="C214" s="60" t="s">
        <v>2719</v>
      </c>
      <c r="D214" s="60" t="s">
        <v>2720</v>
      </c>
      <c r="E214" s="61">
        <v>40181</v>
      </c>
      <c r="F214" s="62" t="s">
        <v>1879</v>
      </c>
    </row>
    <row r="215" spans="1:6" s="29" customFormat="1" ht="12.75">
      <c r="A215" s="33">
        <f t="shared" si="11"/>
        <v>91</v>
      </c>
      <c r="B215" s="33">
        <f t="shared" si="11"/>
        <v>3</v>
      </c>
      <c r="C215" s="60" t="s">
        <v>2723</v>
      </c>
      <c r="D215" s="60" t="s">
        <v>2724</v>
      </c>
      <c r="E215" s="61">
        <v>40894</v>
      </c>
      <c r="F215" s="62" t="s">
        <v>1302</v>
      </c>
    </row>
    <row r="216" spans="1:6" s="29" customFormat="1" ht="12.75">
      <c r="A216" s="33">
        <f t="shared" si="11"/>
        <v>92</v>
      </c>
      <c r="B216" s="33">
        <f t="shared" si="11"/>
        <v>4</v>
      </c>
      <c r="C216" s="60" t="s">
        <v>2727</v>
      </c>
      <c r="D216" s="60" t="s">
        <v>2728</v>
      </c>
      <c r="E216" s="61">
        <v>40437</v>
      </c>
      <c r="F216" s="62" t="s">
        <v>728</v>
      </c>
    </row>
    <row r="217" spans="1:6" s="29" customFormat="1" ht="12.75">
      <c r="A217" s="33">
        <f aca="true" t="shared" si="12" ref="A217:A222">A216+1</f>
        <v>93</v>
      </c>
      <c r="B217" s="33">
        <f aca="true" t="shared" si="13" ref="B217:B222">B216+1</f>
        <v>5</v>
      </c>
      <c r="C217" s="60" t="s">
        <v>2223</v>
      </c>
      <c r="D217" s="60" t="s">
        <v>2781</v>
      </c>
      <c r="E217" s="61">
        <v>40523</v>
      </c>
      <c r="F217" s="62" t="s">
        <v>728</v>
      </c>
    </row>
    <row r="218" spans="1:6" s="29" customFormat="1" ht="12.75">
      <c r="A218" s="33">
        <f t="shared" si="12"/>
        <v>94</v>
      </c>
      <c r="B218" s="33">
        <f t="shared" si="13"/>
        <v>6</v>
      </c>
      <c r="C218" s="60" t="s">
        <v>2445</v>
      </c>
      <c r="D218" s="60" t="s">
        <v>2446</v>
      </c>
      <c r="E218" s="61">
        <v>40882</v>
      </c>
      <c r="F218" s="62" t="s">
        <v>1302</v>
      </c>
    </row>
    <row r="219" spans="1:6" s="29" customFormat="1" ht="12.75">
      <c r="A219" s="33">
        <f t="shared" si="12"/>
        <v>95</v>
      </c>
      <c r="B219" s="33">
        <f t="shared" si="13"/>
        <v>7</v>
      </c>
      <c r="C219" s="60" t="s">
        <v>2715</v>
      </c>
      <c r="D219" s="60" t="s">
        <v>2716</v>
      </c>
      <c r="E219" s="61">
        <v>40267</v>
      </c>
      <c r="F219" s="62" t="s">
        <v>1879</v>
      </c>
    </row>
    <row r="220" spans="1:6" s="29" customFormat="1" ht="12.75">
      <c r="A220" s="33">
        <f t="shared" si="12"/>
        <v>96</v>
      </c>
      <c r="B220" s="33">
        <f t="shared" si="13"/>
        <v>8</v>
      </c>
      <c r="C220" s="60" t="s">
        <v>2717</v>
      </c>
      <c r="D220" s="60" t="s">
        <v>2718</v>
      </c>
      <c r="E220" s="61">
        <v>40227</v>
      </c>
      <c r="F220" s="62" t="s">
        <v>1302</v>
      </c>
    </row>
    <row r="221" spans="1:6" s="29" customFormat="1" ht="12.75">
      <c r="A221" s="33">
        <f t="shared" si="12"/>
        <v>97</v>
      </c>
      <c r="B221" s="33">
        <f t="shared" si="13"/>
        <v>9</v>
      </c>
      <c r="C221" s="60" t="s">
        <v>2447</v>
      </c>
      <c r="D221" s="60" t="s">
        <v>2517</v>
      </c>
      <c r="E221" s="61">
        <v>40883</v>
      </c>
      <c r="F221" s="62" t="s">
        <v>1302</v>
      </c>
    </row>
    <row r="222" spans="1:6" s="29" customFormat="1" ht="12.75">
      <c r="A222" s="33">
        <f t="shared" si="12"/>
        <v>98</v>
      </c>
      <c r="B222" s="33">
        <f t="shared" si="13"/>
        <v>10</v>
      </c>
      <c r="C222" s="60" t="s">
        <v>2448</v>
      </c>
      <c r="D222" s="60" t="s">
        <v>2517</v>
      </c>
      <c r="E222" s="61">
        <v>40886</v>
      </c>
      <c r="F222" s="62" t="s">
        <v>728</v>
      </c>
    </row>
    <row r="223" spans="1:6" s="29" customFormat="1" ht="12.75">
      <c r="A223" s="33">
        <f>A222+1</f>
        <v>99</v>
      </c>
      <c r="B223" s="33">
        <f>B222+1</f>
        <v>11</v>
      </c>
      <c r="C223" s="60" t="s">
        <v>2729</v>
      </c>
      <c r="D223" s="60" t="s">
        <v>2730</v>
      </c>
      <c r="E223" s="61">
        <v>40826</v>
      </c>
      <c r="F223" s="62" t="s">
        <v>1302</v>
      </c>
    </row>
    <row r="224" spans="1:6" s="29" customFormat="1" ht="12.75">
      <c r="A224" s="33"/>
      <c r="B224" s="33"/>
      <c r="C224" s="60"/>
      <c r="D224" s="60"/>
      <c r="E224" s="61"/>
      <c r="F224" s="62"/>
    </row>
    <row r="225" spans="1:7" s="29" customFormat="1" ht="12.75">
      <c r="A225" s="33"/>
      <c r="B225" s="33"/>
      <c r="C225" s="135" t="s">
        <v>1721</v>
      </c>
      <c r="D225" s="60"/>
      <c r="E225" s="61"/>
      <c r="F225" s="62"/>
      <c r="G225" s="33"/>
    </row>
    <row r="226" ht="12.75">
      <c r="C226" s="139"/>
    </row>
    <row r="227" ht="12.75">
      <c r="C227" s="135" t="s">
        <v>807</v>
      </c>
    </row>
    <row r="228" ht="12.75">
      <c r="C228" s="139"/>
    </row>
    <row r="229" ht="12.75">
      <c r="C229" s="135" t="s">
        <v>1075</v>
      </c>
    </row>
    <row r="230" ht="12.75">
      <c r="C230" s="135"/>
    </row>
    <row r="231" ht="12.75">
      <c r="C231" s="135" t="s">
        <v>1712</v>
      </c>
    </row>
    <row r="232" spans="1:6" s="29" customFormat="1" ht="12.75">
      <c r="A232" s="33">
        <f>A223+1</f>
        <v>100</v>
      </c>
      <c r="B232" s="33">
        <v>1</v>
      </c>
      <c r="C232" s="60" t="s">
        <v>2695</v>
      </c>
      <c r="D232" s="60" t="s">
        <v>2696</v>
      </c>
      <c r="E232" s="61">
        <v>40248</v>
      </c>
      <c r="F232" s="62" t="s">
        <v>1257</v>
      </c>
    </row>
    <row r="233" spans="1:6" s="29" customFormat="1" ht="12.75">
      <c r="A233" s="33">
        <f aca="true" t="shared" si="14" ref="A233:B238">A232+1</f>
        <v>101</v>
      </c>
      <c r="B233" s="33">
        <f t="shared" si="14"/>
        <v>2</v>
      </c>
      <c r="C233" s="60" t="s">
        <v>2691</v>
      </c>
      <c r="D233" s="60" t="s">
        <v>2692</v>
      </c>
      <c r="E233" s="61">
        <v>40757</v>
      </c>
      <c r="F233" s="62" t="s">
        <v>1257</v>
      </c>
    </row>
    <row r="234" spans="1:6" s="29" customFormat="1" ht="12.75">
      <c r="A234" s="33">
        <f t="shared" si="14"/>
        <v>102</v>
      </c>
      <c r="B234" s="33">
        <f t="shared" si="14"/>
        <v>3</v>
      </c>
      <c r="C234" s="60" t="s">
        <v>2687</v>
      </c>
      <c r="D234" s="60" t="s">
        <v>2688</v>
      </c>
      <c r="E234" s="61">
        <v>39934</v>
      </c>
      <c r="F234" s="62" t="s">
        <v>1257</v>
      </c>
    </row>
    <row r="235" spans="1:6" s="29" customFormat="1" ht="12.75">
      <c r="A235" s="33">
        <f t="shared" si="14"/>
        <v>103</v>
      </c>
      <c r="B235" s="33">
        <f t="shared" si="14"/>
        <v>4</v>
      </c>
      <c r="C235" s="60" t="s">
        <v>2689</v>
      </c>
      <c r="D235" s="60" t="s">
        <v>2690</v>
      </c>
      <c r="E235" s="61">
        <v>39938</v>
      </c>
      <c r="F235" s="62" t="s">
        <v>1257</v>
      </c>
    </row>
    <row r="236" spans="1:6" s="29" customFormat="1" ht="12.75">
      <c r="A236" s="33">
        <f t="shared" si="14"/>
        <v>104</v>
      </c>
      <c r="B236" s="33">
        <f t="shared" si="14"/>
        <v>5</v>
      </c>
      <c r="C236" s="60" t="s">
        <v>2693</v>
      </c>
      <c r="D236" s="60" t="s">
        <v>2694</v>
      </c>
      <c r="E236" s="61">
        <v>40129</v>
      </c>
      <c r="F236" s="62" t="s">
        <v>1257</v>
      </c>
    </row>
    <row r="237" spans="1:6" s="29" customFormat="1" ht="25.5">
      <c r="A237" s="33">
        <f t="shared" si="14"/>
        <v>105</v>
      </c>
      <c r="B237" s="33">
        <f t="shared" si="14"/>
        <v>6</v>
      </c>
      <c r="C237" s="60" t="s">
        <v>2686</v>
      </c>
      <c r="D237" s="60" t="s">
        <v>2902</v>
      </c>
      <c r="E237" s="61">
        <v>40755</v>
      </c>
      <c r="F237" s="62" t="s">
        <v>1257</v>
      </c>
    </row>
    <row r="238" spans="1:6" s="29" customFormat="1" ht="12.75">
      <c r="A238" s="33">
        <f t="shared" si="14"/>
        <v>106</v>
      </c>
      <c r="B238" s="33">
        <f t="shared" si="14"/>
        <v>7</v>
      </c>
      <c r="C238" s="60" t="s">
        <v>2778</v>
      </c>
      <c r="D238" s="60" t="s">
        <v>2779</v>
      </c>
      <c r="E238" s="61">
        <v>40880</v>
      </c>
      <c r="F238" s="62" t="s">
        <v>1257</v>
      </c>
    </row>
    <row r="239" spans="1:6" s="29" customFormat="1" ht="12.75">
      <c r="A239" s="33"/>
      <c r="B239" s="33"/>
      <c r="C239" s="60"/>
      <c r="D239" s="60"/>
      <c r="E239" s="61"/>
      <c r="F239" s="62"/>
    </row>
    <row r="240" ht="12.75">
      <c r="C240" s="135" t="s">
        <v>1086</v>
      </c>
    </row>
    <row r="242" ht="12.75">
      <c r="C242" s="135" t="s">
        <v>1087</v>
      </c>
    </row>
    <row r="243" spans="1:6" s="29" customFormat="1" ht="12.75">
      <c r="A243" s="33">
        <f>A238+1</f>
        <v>107</v>
      </c>
      <c r="B243" s="33">
        <v>1</v>
      </c>
      <c r="C243" s="60" t="s">
        <v>2450</v>
      </c>
      <c r="D243" s="60" t="s">
        <v>2451</v>
      </c>
      <c r="E243" s="61">
        <v>40157</v>
      </c>
      <c r="F243" s="62" t="s">
        <v>1271</v>
      </c>
    </row>
    <row r="245" ht="12.75">
      <c r="C245" s="135" t="s">
        <v>1258</v>
      </c>
    </row>
    <row r="247" ht="12.75">
      <c r="C247" s="135" t="s">
        <v>1088</v>
      </c>
    </row>
    <row r="249" ht="12.75">
      <c r="C249" s="135" t="s">
        <v>1007</v>
      </c>
    </row>
    <row r="250" spans="1:6" s="29" customFormat="1" ht="12.75">
      <c r="A250" s="33">
        <f>A243+1</f>
        <v>108</v>
      </c>
      <c r="B250" s="33">
        <v>1</v>
      </c>
      <c r="C250" s="60" t="s">
        <v>2766</v>
      </c>
      <c r="D250" s="60" t="s">
        <v>2767</v>
      </c>
      <c r="E250" s="61">
        <v>40891</v>
      </c>
      <c r="F250" s="62" t="s">
        <v>728</v>
      </c>
    </row>
    <row r="251" spans="1:6" s="29" customFormat="1" ht="12.75">
      <c r="A251" s="33">
        <f aca="true" t="shared" si="15" ref="A251:B255">A250+1</f>
        <v>109</v>
      </c>
      <c r="B251" s="33">
        <f t="shared" si="15"/>
        <v>2</v>
      </c>
      <c r="C251" s="60" t="s">
        <v>2780</v>
      </c>
      <c r="D251" s="60" t="s">
        <v>1428</v>
      </c>
      <c r="E251" s="61">
        <v>40905</v>
      </c>
      <c r="F251" s="62" t="s">
        <v>1218</v>
      </c>
    </row>
    <row r="252" spans="1:6" s="29" customFormat="1" ht="12.75">
      <c r="A252" s="33">
        <f t="shared" si="15"/>
        <v>110</v>
      </c>
      <c r="B252" s="33">
        <f t="shared" si="15"/>
        <v>3</v>
      </c>
      <c r="C252" s="60" t="s">
        <v>2764</v>
      </c>
      <c r="D252" s="60" t="s">
        <v>2765</v>
      </c>
      <c r="E252" s="61">
        <v>40886</v>
      </c>
      <c r="F252" s="62" t="s">
        <v>1218</v>
      </c>
    </row>
    <row r="253" spans="1:6" s="29" customFormat="1" ht="12.75">
      <c r="A253" s="33">
        <f t="shared" si="15"/>
        <v>111</v>
      </c>
      <c r="B253" s="33">
        <f t="shared" si="15"/>
        <v>4</v>
      </c>
      <c r="C253" s="60" t="s">
        <v>2768</v>
      </c>
      <c r="D253" s="60" t="s">
        <v>2769</v>
      </c>
      <c r="E253" s="61">
        <v>40891</v>
      </c>
      <c r="F253" s="62" t="s">
        <v>1879</v>
      </c>
    </row>
    <row r="254" spans="1:6" s="29" customFormat="1" ht="12.75">
      <c r="A254" s="33">
        <f t="shared" si="15"/>
        <v>112</v>
      </c>
      <c r="B254" s="33">
        <f t="shared" si="15"/>
        <v>5</v>
      </c>
      <c r="C254" s="60" t="s">
        <v>2771</v>
      </c>
      <c r="D254" s="60" t="s">
        <v>2769</v>
      </c>
      <c r="E254" s="61">
        <v>40895</v>
      </c>
      <c r="F254" s="62" t="s">
        <v>1879</v>
      </c>
    </row>
    <row r="255" spans="1:6" s="29" customFormat="1" ht="12.75">
      <c r="A255" s="33">
        <f t="shared" si="15"/>
        <v>113</v>
      </c>
      <c r="B255" s="33">
        <f t="shared" si="15"/>
        <v>6</v>
      </c>
      <c r="C255" s="60" t="s">
        <v>2770</v>
      </c>
      <c r="D255" s="60" t="s">
        <v>2769</v>
      </c>
      <c r="E255" s="61">
        <v>40899</v>
      </c>
      <c r="F255" s="62" t="s">
        <v>1879</v>
      </c>
    </row>
    <row r="256" ht="12.75">
      <c r="C256" s="106"/>
    </row>
    <row r="257" ht="12.75">
      <c r="C257" s="135" t="s">
        <v>1738</v>
      </c>
    </row>
    <row r="258" spans="1:6" s="29" customFormat="1" ht="12.75">
      <c r="A258" s="33">
        <f>A255+1</f>
        <v>114</v>
      </c>
      <c r="B258" s="33">
        <v>1</v>
      </c>
      <c r="C258" s="60" t="s">
        <v>2428</v>
      </c>
      <c r="D258" s="60" t="s">
        <v>2427</v>
      </c>
      <c r="E258" s="61">
        <v>40877</v>
      </c>
      <c r="F258" s="62" t="s">
        <v>1522</v>
      </c>
    </row>
    <row r="259" spans="1:6" s="29" customFormat="1" ht="11.25" customHeight="1">
      <c r="A259" s="33">
        <f aca="true" t="shared" si="16" ref="A259:B263">A258+1</f>
        <v>115</v>
      </c>
      <c r="B259" s="33">
        <f t="shared" si="16"/>
        <v>2</v>
      </c>
      <c r="C259" s="60" t="s">
        <v>2429</v>
      </c>
      <c r="D259" s="60" t="s">
        <v>2427</v>
      </c>
      <c r="E259" s="61">
        <v>40877</v>
      </c>
      <c r="F259" s="62" t="s">
        <v>1522</v>
      </c>
    </row>
    <row r="260" spans="1:6" s="29" customFormat="1" ht="12.75">
      <c r="A260" s="33">
        <f t="shared" si="16"/>
        <v>116</v>
      </c>
      <c r="B260" s="33">
        <f t="shared" si="16"/>
        <v>3</v>
      </c>
      <c r="C260" s="60" t="s">
        <v>2430</v>
      </c>
      <c r="D260" s="60" t="s">
        <v>2427</v>
      </c>
      <c r="E260" s="61">
        <v>40877</v>
      </c>
      <c r="F260" s="62" t="s">
        <v>1522</v>
      </c>
    </row>
    <row r="261" spans="1:6" s="29" customFormat="1" ht="12.75">
      <c r="A261" s="33">
        <f t="shared" si="16"/>
        <v>117</v>
      </c>
      <c r="B261" s="33">
        <f t="shared" si="16"/>
        <v>4</v>
      </c>
      <c r="C261" s="60" t="s">
        <v>2431</v>
      </c>
      <c r="D261" s="60" t="s">
        <v>2427</v>
      </c>
      <c r="E261" s="61">
        <v>40877</v>
      </c>
      <c r="F261" s="62" t="s">
        <v>1522</v>
      </c>
    </row>
    <row r="262" spans="1:6" s="29" customFormat="1" ht="12.75">
      <c r="A262" s="33">
        <f t="shared" si="16"/>
        <v>118</v>
      </c>
      <c r="B262" s="33">
        <f t="shared" si="16"/>
        <v>5</v>
      </c>
      <c r="C262" s="60" t="s">
        <v>2432</v>
      </c>
      <c r="D262" s="60" t="s">
        <v>2427</v>
      </c>
      <c r="E262" s="61">
        <v>40877</v>
      </c>
      <c r="F262" s="62" t="s">
        <v>1522</v>
      </c>
    </row>
    <row r="263" spans="1:6" s="29" customFormat="1" ht="12.75">
      <c r="A263" s="33">
        <f t="shared" si="16"/>
        <v>119</v>
      </c>
      <c r="B263" s="33">
        <f t="shared" si="16"/>
        <v>6</v>
      </c>
      <c r="C263" s="60" t="s">
        <v>2433</v>
      </c>
      <c r="D263" s="60" t="s">
        <v>2427</v>
      </c>
      <c r="E263" s="61">
        <v>40877</v>
      </c>
      <c r="F263" s="62" t="s">
        <v>1522</v>
      </c>
    </row>
    <row r="264" spans="1:6" s="29" customFormat="1" ht="12.75">
      <c r="A264" s="33"/>
      <c r="B264" s="33"/>
      <c r="C264" s="60"/>
      <c r="D264" s="60"/>
      <c r="E264" s="61"/>
      <c r="F264" s="62"/>
    </row>
    <row r="265" ht="12.75">
      <c r="C265" s="135" t="s">
        <v>1008</v>
      </c>
    </row>
    <row r="266" spans="1:6" s="29" customFormat="1" ht="12.75">
      <c r="A266" s="33">
        <f>A263+1</f>
        <v>120</v>
      </c>
      <c r="B266" s="33">
        <v>1</v>
      </c>
      <c r="C266" s="60" t="s">
        <v>2434</v>
      </c>
      <c r="D266" s="60" t="s">
        <v>2624</v>
      </c>
      <c r="E266" s="61">
        <v>40880</v>
      </c>
      <c r="F266" s="62" t="s">
        <v>1522</v>
      </c>
    </row>
    <row r="267" spans="1:6" ht="12" customHeight="1">
      <c r="A267" s="33"/>
      <c r="B267" s="33"/>
      <c r="C267" s="60"/>
      <c r="D267" s="60"/>
      <c r="E267" s="61"/>
      <c r="F267" s="62"/>
    </row>
    <row r="268" spans="1:6" ht="12" customHeight="1">
      <c r="A268" s="33"/>
      <c r="B268" s="33"/>
      <c r="C268" s="137" t="s">
        <v>1009</v>
      </c>
      <c r="D268" s="60"/>
      <c r="E268" s="61"/>
      <c r="F268" s="62"/>
    </row>
    <row r="269" spans="1:6" s="29" customFormat="1" ht="12.75">
      <c r="A269" s="33">
        <f>A266+1</f>
        <v>121</v>
      </c>
      <c r="B269" s="33">
        <v>1</v>
      </c>
      <c r="C269" s="60" t="s">
        <v>2345</v>
      </c>
      <c r="D269" s="60" t="s">
        <v>524</v>
      </c>
      <c r="E269" s="61">
        <v>40891</v>
      </c>
      <c r="F269" s="62" t="s">
        <v>1879</v>
      </c>
    </row>
    <row r="270" ht="12.75">
      <c r="C270" s="106"/>
    </row>
    <row r="271" ht="12.75">
      <c r="C271" s="135" t="s">
        <v>1095</v>
      </c>
    </row>
    <row r="272" ht="12.75">
      <c r="C272" s="70"/>
    </row>
    <row r="273" ht="12.75">
      <c r="C273" s="135" t="s">
        <v>1089</v>
      </c>
    </row>
    <row r="274" spans="1:6" s="29" customFormat="1" ht="12.75">
      <c r="A274" s="33"/>
      <c r="B274" s="33"/>
      <c r="C274" s="74"/>
      <c r="D274" s="60"/>
      <c r="E274" s="61"/>
      <c r="F274" s="62"/>
    </row>
    <row r="275" ht="12.75">
      <c r="C275" s="135" t="s">
        <v>2164</v>
      </c>
    </row>
    <row r="276" ht="12.75">
      <c r="C276" s="106"/>
    </row>
    <row r="277" ht="12.75">
      <c r="C277" s="135" t="s">
        <v>2636</v>
      </c>
    </row>
    <row r="278" spans="1:6" s="29" customFormat="1" ht="12.75">
      <c r="A278" s="33"/>
      <c r="B278" s="33"/>
      <c r="C278" s="60"/>
      <c r="D278" s="60"/>
      <c r="E278" s="61"/>
      <c r="F278" s="62"/>
    </row>
    <row r="279" spans="1:6" s="29" customFormat="1" ht="12.75">
      <c r="A279" s="33"/>
      <c r="B279" s="33"/>
      <c r="C279" s="137" t="s">
        <v>373</v>
      </c>
      <c r="D279" s="60"/>
      <c r="E279" s="61"/>
      <c r="F279" s="62"/>
    </row>
    <row r="280" spans="1:6" s="29" customFormat="1" ht="12.75">
      <c r="A280" s="33"/>
      <c r="B280" s="33"/>
      <c r="C280" s="60"/>
      <c r="D280" s="60"/>
      <c r="E280" s="61"/>
      <c r="F280" s="62"/>
    </row>
    <row r="281" spans="1:6" s="29" customFormat="1" ht="12.75">
      <c r="A281" s="33"/>
      <c r="B281" s="33"/>
      <c r="C281" s="137" t="s">
        <v>803</v>
      </c>
      <c r="D281" s="60"/>
      <c r="E281" s="61"/>
      <c r="F281" s="62"/>
    </row>
    <row r="282" spans="1:6" s="29" customFormat="1" ht="12.75">
      <c r="A282" s="33"/>
      <c r="B282" s="33"/>
      <c r="C282" s="60"/>
      <c r="D282" s="60"/>
      <c r="E282" s="61"/>
      <c r="F282" s="62"/>
    </row>
    <row r="283" ht="12.75">
      <c r="C283" s="135" t="s">
        <v>1090</v>
      </c>
    </row>
    <row r="284" spans="1:6" s="29" customFormat="1" ht="12.75">
      <c r="A284" s="33"/>
      <c r="B284" s="33"/>
      <c r="C284" s="60"/>
      <c r="D284" s="60"/>
      <c r="E284" s="61"/>
      <c r="F284" s="62"/>
    </row>
    <row r="285" ht="12.75">
      <c r="C285" s="135" t="s">
        <v>1876</v>
      </c>
    </row>
    <row r="286" spans="1:6" s="29" customFormat="1" ht="12.75">
      <c r="A286" s="33">
        <f>A269+1</f>
        <v>122</v>
      </c>
      <c r="B286" s="33">
        <v>1</v>
      </c>
      <c r="C286" s="60" t="s">
        <v>2699</v>
      </c>
      <c r="D286" s="60" t="s">
        <v>2700</v>
      </c>
      <c r="E286" s="61">
        <v>40852</v>
      </c>
      <c r="F286" s="62" t="s">
        <v>1522</v>
      </c>
    </row>
    <row r="287" spans="1:6" s="29" customFormat="1" ht="12.75">
      <c r="A287" s="33">
        <f aca="true" t="shared" si="17" ref="A287:B290">A286+1</f>
        <v>123</v>
      </c>
      <c r="B287" s="33">
        <f t="shared" si="17"/>
        <v>2</v>
      </c>
      <c r="C287" s="60" t="s">
        <v>2701</v>
      </c>
      <c r="D287" s="60" t="s">
        <v>2700</v>
      </c>
      <c r="E287" s="61">
        <v>40852</v>
      </c>
      <c r="F287" s="62" t="s">
        <v>1522</v>
      </c>
    </row>
    <row r="288" spans="1:6" s="29" customFormat="1" ht="12.75">
      <c r="A288" s="33">
        <f t="shared" si="17"/>
        <v>124</v>
      </c>
      <c r="B288" s="33">
        <f t="shared" si="17"/>
        <v>3</v>
      </c>
      <c r="C288" s="60" t="s">
        <v>2704</v>
      </c>
      <c r="D288" s="60" t="s">
        <v>2700</v>
      </c>
      <c r="E288" s="61">
        <v>40852</v>
      </c>
      <c r="F288" s="62" t="s">
        <v>1522</v>
      </c>
    </row>
    <row r="289" spans="1:6" s="29" customFormat="1" ht="12.75">
      <c r="A289" s="33">
        <f t="shared" si="17"/>
        <v>125</v>
      </c>
      <c r="B289" s="33">
        <f t="shared" si="17"/>
        <v>4</v>
      </c>
      <c r="C289" s="60" t="s">
        <v>2702</v>
      </c>
      <c r="D289" s="60" t="s">
        <v>2703</v>
      </c>
      <c r="E289" s="61">
        <v>40865</v>
      </c>
      <c r="F289" s="62" t="s">
        <v>1522</v>
      </c>
    </row>
    <row r="290" spans="1:6" s="29" customFormat="1" ht="12.75">
      <c r="A290" s="33">
        <f t="shared" si="17"/>
        <v>126</v>
      </c>
      <c r="B290" s="33">
        <f t="shared" si="17"/>
        <v>5</v>
      </c>
      <c r="C290" s="60" t="s">
        <v>2697</v>
      </c>
      <c r="D290" s="60" t="s">
        <v>2698</v>
      </c>
      <c r="E290" s="61">
        <v>40852</v>
      </c>
      <c r="F290" s="62" t="s">
        <v>1879</v>
      </c>
    </row>
    <row r="291" spans="1:6" s="29" customFormat="1" ht="12.75">
      <c r="A291" s="33"/>
      <c r="B291" s="33"/>
      <c r="C291" s="60"/>
      <c r="D291" s="60"/>
      <c r="E291" s="61"/>
      <c r="F291" s="62"/>
    </row>
    <row r="292" ht="12.75">
      <c r="C292" s="135" t="s">
        <v>1092</v>
      </c>
    </row>
    <row r="293" ht="12.75">
      <c r="C293" s="106"/>
    </row>
    <row r="294" ht="12.75">
      <c r="C294" s="135" t="s">
        <v>1092</v>
      </c>
    </row>
    <row r="295" spans="1:6" s="27" customFormat="1" ht="12.75">
      <c r="A295" s="28"/>
      <c r="B295" s="28"/>
      <c r="C295" s="106"/>
      <c r="D295" s="42"/>
      <c r="E295" s="58"/>
      <c r="F295" s="59"/>
    </row>
    <row r="296" ht="12.75">
      <c r="C296" s="135" t="s">
        <v>1091</v>
      </c>
    </row>
    <row r="297" spans="1:6" s="29" customFormat="1" ht="12.75">
      <c r="A297" s="33">
        <f>A290+1</f>
        <v>127</v>
      </c>
      <c r="B297" s="33">
        <v>1</v>
      </c>
      <c r="C297" s="60" t="s">
        <v>2798</v>
      </c>
      <c r="D297" s="60" t="s">
        <v>2799</v>
      </c>
      <c r="E297" s="61">
        <v>40906</v>
      </c>
      <c r="F297" s="62" t="s">
        <v>1218</v>
      </c>
    </row>
    <row r="298" spans="1:6" s="29" customFormat="1" ht="12.75">
      <c r="A298" s="33"/>
      <c r="B298" s="33"/>
      <c r="C298" s="60"/>
      <c r="D298" s="60"/>
      <c r="E298" s="61"/>
      <c r="F298" s="62"/>
    </row>
    <row r="299" ht="12.75">
      <c r="C299" s="135" t="s">
        <v>271</v>
      </c>
    </row>
    <row r="300" spans="1:6" s="29" customFormat="1" ht="12.75">
      <c r="A300" s="33">
        <f>A297+1</f>
        <v>128</v>
      </c>
      <c r="B300" s="33">
        <v>1</v>
      </c>
      <c r="C300" s="60" t="s">
        <v>2662</v>
      </c>
      <c r="D300" s="60" t="s">
        <v>2663</v>
      </c>
      <c r="E300" s="61">
        <v>39749</v>
      </c>
      <c r="F300" s="62" t="s">
        <v>1879</v>
      </c>
    </row>
    <row r="301" ht="12.75">
      <c r="C301" s="108"/>
    </row>
    <row r="302" spans="1:6" s="27" customFormat="1" ht="12.75">
      <c r="A302" s="28"/>
      <c r="B302" s="28"/>
      <c r="C302" s="137" t="s">
        <v>977</v>
      </c>
      <c r="D302" s="42"/>
      <c r="E302" s="58"/>
      <c r="F302" s="59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pane ySplit="1020" topLeftCell="BM1" activePane="bottomLeft" state="split"/>
      <selection pane="topLeft" activeCell="M1" sqref="M1:R16384"/>
      <selection pane="bottomLeft" activeCell="I74" sqref="I74"/>
    </sheetView>
  </sheetViews>
  <sheetFormatPr defaultColWidth="9.140625" defaultRowHeight="12.75"/>
  <cols>
    <col min="1" max="1" width="43.28125" style="0" customWidth="1"/>
    <col min="2" max="2" width="10.00390625" style="9" customWidth="1"/>
    <col min="3" max="3" width="10.28125" style="9" customWidth="1"/>
    <col min="4" max="5" width="10.00390625" style="9" customWidth="1"/>
    <col min="6" max="6" width="9.140625" style="9" customWidth="1"/>
    <col min="7" max="7" width="12.57421875" style="28" bestFit="1" customWidth="1"/>
    <col min="8" max="13" width="9.140625" style="28" customWidth="1"/>
    <col min="14" max="17" width="9.140625" style="8" customWidth="1"/>
  </cols>
  <sheetData>
    <row r="1" spans="1:15" ht="12.75">
      <c r="A1" s="2">
        <f>SUM(D1:M1)</f>
        <v>1918</v>
      </c>
      <c r="B1" s="9">
        <f>SUM(B5:B92)</f>
        <v>1918</v>
      </c>
      <c r="D1" s="9">
        <f aca="true" t="shared" si="0" ref="D1:L1">SUM(D5:D92)</f>
        <v>1054</v>
      </c>
      <c r="E1" s="9">
        <f t="shared" si="0"/>
        <v>95</v>
      </c>
      <c r="F1" s="9">
        <f t="shared" si="0"/>
        <v>197</v>
      </c>
      <c r="G1" s="9">
        <f t="shared" si="0"/>
        <v>206</v>
      </c>
      <c r="H1" s="9">
        <f t="shared" si="0"/>
        <v>118</v>
      </c>
      <c r="I1" s="9">
        <f t="shared" si="0"/>
        <v>133</v>
      </c>
      <c r="J1" s="9">
        <f t="shared" si="0"/>
        <v>-10</v>
      </c>
      <c r="K1" s="9">
        <f t="shared" si="0"/>
        <v>128</v>
      </c>
      <c r="L1" s="9">
        <f t="shared" si="0"/>
        <v>-3</v>
      </c>
      <c r="M1" s="9"/>
      <c r="N1" s="9"/>
      <c r="O1" s="9"/>
    </row>
    <row r="2" spans="1:4" ht="12.75">
      <c r="A2" s="2">
        <f>'LaceNews Channel'!A2105</f>
        <v>1918</v>
      </c>
      <c r="B2" s="9" t="s">
        <v>750</v>
      </c>
      <c r="D2" s="9" t="s">
        <v>749</v>
      </c>
    </row>
    <row r="3" spans="2:15" ht="12.75">
      <c r="B3" s="9" t="s">
        <v>932</v>
      </c>
      <c r="D3" s="15">
        <v>40754</v>
      </c>
      <c r="E3" s="41">
        <v>40725</v>
      </c>
      <c r="F3" s="41">
        <v>40756</v>
      </c>
      <c r="G3" s="41">
        <v>40787</v>
      </c>
      <c r="H3" s="41">
        <v>40817</v>
      </c>
      <c r="I3" s="41" t="s">
        <v>1450</v>
      </c>
      <c r="J3" s="41" t="s">
        <v>1451</v>
      </c>
      <c r="K3" s="41" t="s">
        <v>1941</v>
      </c>
      <c r="L3" s="41" t="s">
        <v>1942</v>
      </c>
      <c r="M3" s="41"/>
      <c r="O3" s="9"/>
    </row>
    <row r="4" spans="4:6" ht="12.75">
      <c r="D4" s="15"/>
      <c r="E4" s="23"/>
      <c r="F4" s="23"/>
    </row>
    <row r="5" spans="1:11" ht="12.75">
      <c r="A5" s="5" t="s">
        <v>1082</v>
      </c>
      <c r="B5" s="9">
        <f>'LaceNews Channel'!B242</f>
        <v>3</v>
      </c>
      <c r="C5" s="9">
        <f>B5</f>
        <v>3</v>
      </c>
      <c r="D5" s="9">
        <v>1</v>
      </c>
      <c r="H5" s="28">
        <v>1</v>
      </c>
      <c r="K5" s="28">
        <f>Updates!B12</f>
        <v>1</v>
      </c>
    </row>
    <row r="6" spans="1:17" s="5" customFormat="1" ht="12.75">
      <c r="A6" s="5" t="s">
        <v>2026</v>
      </c>
      <c r="B6" s="9">
        <f>'LaceNews Channel'!B246</f>
        <v>2</v>
      </c>
      <c r="C6" s="9">
        <f>B6+C5</f>
        <v>5</v>
      </c>
      <c r="D6" s="9"/>
      <c r="E6" s="9"/>
      <c r="F6" s="9"/>
      <c r="G6" s="28">
        <v>1</v>
      </c>
      <c r="H6" s="28">
        <v>1</v>
      </c>
      <c r="I6" s="28"/>
      <c r="J6" s="28"/>
      <c r="K6" s="28"/>
      <c r="L6" s="28"/>
      <c r="M6" s="28"/>
      <c r="N6" s="8"/>
      <c r="O6" s="8"/>
      <c r="P6" s="8"/>
      <c r="Q6" s="8"/>
    </row>
    <row r="7" spans="1:10" ht="12.75">
      <c r="A7" s="5" t="s">
        <v>1083</v>
      </c>
      <c r="B7" s="9">
        <f>'LaceNews Channel'!B291</f>
        <v>42</v>
      </c>
      <c r="C7" s="9">
        <f aca="true" t="shared" si="1" ref="C7:C70">B7+C6</f>
        <v>47</v>
      </c>
      <c r="D7" s="9">
        <v>11</v>
      </c>
      <c r="E7" s="9">
        <v>1</v>
      </c>
      <c r="F7" s="9">
        <v>17</v>
      </c>
      <c r="G7" s="28">
        <v>3</v>
      </c>
      <c r="H7" s="28">
        <v>9</v>
      </c>
      <c r="I7" s="28">
        <v>2</v>
      </c>
      <c r="J7" s="28">
        <f>-1</f>
        <v>-1</v>
      </c>
    </row>
    <row r="8" spans="1:11" ht="12.75">
      <c r="A8" s="5" t="s">
        <v>2383</v>
      </c>
      <c r="B8" s="9">
        <f>'LaceNews Channel'!B322</f>
        <v>29</v>
      </c>
      <c r="C8" s="9">
        <f t="shared" si="1"/>
        <v>76</v>
      </c>
      <c r="D8" s="9">
        <v>19</v>
      </c>
      <c r="E8" s="9">
        <v>1</v>
      </c>
      <c r="G8" s="28">
        <v>2</v>
      </c>
      <c r="H8" s="28">
        <v>2</v>
      </c>
      <c r="I8" s="28">
        <v>2</v>
      </c>
      <c r="K8" s="28">
        <f>Updates!B21</f>
        <v>3</v>
      </c>
    </row>
    <row r="9" spans="1:17" s="1" customFormat="1" ht="12.75">
      <c r="A9" s="5" t="s">
        <v>1001</v>
      </c>
      <c r="B9" s="9">
        <f>'LaceNews Channel'!B326</f>
        <v>2</v>
      </c>
      <c r="C9" s="9">
        <f t="shared" si="1"/>
        <v>78</v>
      </c>
      <c r="D9" s="9"/>
      <c r="E9" s="9"/>
      <c r="F9" s="9"/>
      <c r="G9" s="28"/>
      <c r="H9" s="28"/>
      <c r="I9" s="28">
        <v>2</v>
      </c>
      <c r="J9" s="28"/>
      <c r="K9" s="28"/>
      <c r="L9" s="28"/>
      <c r="M9" s="28"/>
      <c r="N9" s="8"/>
      <c r="O9" s="8"/>
      <c r="P9" s="8"/>
      <c r="Q9" s="8"/>
    </row>
    <row r="10" spans="1:4" ht="12.75">
      <c r="A10" s="5" t="s">
        <v>1696</v>
      </c>
      <c r="B10" s="9">
        <f>'LaceNews Channel'!B329</f>
        <v>1</v>
      </c>
      <c r="C10" s="9">
        <f t="shared" si="1"/>
        <v>79</v>
      </c>
      <c r="D10" s="9">
        <v>1</v>
      </c>
    </row>
    <row r="11" spans="1:13" s="1" customFormat="1" ht="12.75">
      <c r="A11" s="1" t="s">
        <v>2710</v>
      </c>
      <c r="B11" s="4">
        <f>'LaceNews Channel'!B332</f>
        <v>1</v>
      </c>
      <c r="C11" s="4">
        <f t="shared" si="1"/>
        <v>80</v>
      </c>
      <c r="D11" s="4"/>
      <c r="E11" s="4"/>
      <c r="F11" s="4"/>
      <c r="G11" s="33"/>
      <c r="H11" s="33"/>
      <c r="I11" s="33"/>
      <c r="J11" s="33"/>
      <c r="K11" s="33">
        <f>'LaceNews Channel'!B332</f>
        <v>1</v>
      </c>
      <c r="L11" s="33"/>
      <c r="M11" s="33"/>
    </row>
    <row r="12" spans="1:17" s="1" customFormat="1" ht="12.75">
      <c r="A12" s="5" t="s">
        <v>2017</v>
      </c>
      <c r="B12" s="9">
        <f>'LaceNews Channel'!B127</f>
        <v>122</v>
      </c>
      <c r="C12" s="9">
        <f t="shared" si="1"/>
        <v>202</v>
      </c>
      <c r="D12" s="9">
        <v>181</v>
      </c>
      <c r="E12" s="9"/>
      <c r="F12" s="9">
        <v>10</v>
      </c>
      <c r="G12" s="28">
        <v>8</v>
      </c>
      <c r="H12" s="28">
        <f>4-83</f>
        <v>-79</v>
      </c>
      <c r="I12" s="28">
        <v>1</v>
      </c>
      <c r="J12" s="28"/>
      <c r="K12" s="28">
        <f>Updates!B2</f>
        <v>1</v>
      </c>
      <c r="L12" s="28"/>
      <c r="M12" s="28"/>
      <c r="N12" s="8"/>
      <c r="O12" s="8"/>
      <c r="P12" s="8"/>
      <c r="Q12" s="8"/>
    </row>
    <row r="13" spans="1:17" s="1" customFormat="1" ht="12.75">
      <c r="A13" s="5" t="s">
        <v>2018</v>
      </c>
      <c r="B13" s="9">
        <f>'LaceNews Channel'!B237</f>
        <v>107</v>
      </c>
      <c r="C13" s="9">
        <f t="shared" si="1"/>
        <v>309</v>
      </c>
      <c r="D13" s="9"/>
      <c r="E13" s="9"/>
      <c r="F13" s="9"/>
      <c r="G13" s="28"/>
      <c r="H13" s="28">
        <f>83+4</f>
        <v>87</v>
      </c>
      <c r="I13" s="28">
        <v>16</v>
      </c>
      <c r="J13" s="28">
        <f>-1</f>
        <v>-1</v>
      </c>
      <c r="K13" s="28">
        <f>Updates!B9</f>
        <v>5</v>
      </c>
      <c r="L13" s="28"/>
      <c r="M13" s="28"/>
      <c r="N13" s="8"/>
      <c r="O13" s="8"/>
      <c r="P13" s="8"/>
      <c r="Q13" s="8"/>
    </row>
    <row r="14" spans="1:11" ht="12.75">
      <c r="A14" s="5" t="s">
        <v>1081</v>
      </c>
      <c r="B14" s="9">
        <f>'LaceNews Channel'!B418</f>
        <v>81</v>
      </c>
      <c r="C14" s="9">
        <f t="shared" si="1"/>
        <v>390</v>
      </c>
      <c r="D14" s="9">
        <v>32</v>
      </c>
      <c r="E14" s="9">
        <v>3</v>
      </c>
      <c r="F14" s="9">
        <v>6</v>
      </c>
      <c r="G14" s="28">
        <v>23</v>
      </c>
      <c r="H14" s="28">
        <f>-11+16</f>
        <v>5</v>
      </c>
      <c r="I14" s="28">
        <v>8</v>
      </c>
      <c r="J14" s="28">
        <f>-3</f>
        <v>-3</v>
      </c>
      <c r="K14" s="28">
        <f>Updates!B37</f>
        <v>7</v>
      </c>
    </row>
    <row r="15" spans="1:17" s="1" customFormat="1" ht="12.75">
      <c r="A15" s="5" t="s">
        <v>2479</v>
      </c>
      <c r="B15" s="9">
        <f>'LaceNews Channel'!B423</f>
        <v>2</v>
      </c>
      <c r="C15" s="9">
        <f t="shared" si="1"/>
        <v>392</v>
      </c>
      <c r="D15" s="9"/>
      <c r="E15" s="9"/>
      <c r="F15" s="9"/>
      <c r="G15" s="28"/>
      <c r="H15" s="28"/>
      <c r="I15" s="28">
        <v>1</v>
      </c>
      <c r="J15" s="28"/>
      <c r="K15" s="28">
        <f>Updates!B41</f>
        <v>2</v>
      </c>
      <c r="L15" s="28">
        <v>-1</v>
      </c>
      <c r="M15" s="28"/>
      <c r="N15" s="8"/>
      <c r="O15" s="8"/>
      <c r="P15" s="8"/>
      <c r="Q15" s="8"/>
    </row>
    <row r="16" spans="1:17" s="1" customFormat="1" ht="12.75">
      <c r="A16" s="5" t="s">
        <v>2016</v>
      </c>
      <c r="B16" s="9">
        <f>'LaceNews Channel'!B442</f>
        <v>17</v>
      </c>
      <c r="C16" s="9">
        <f t="shared" si="1"/>
        <v>409</v>
      </c>
      <c r="D16" s="9"/>
      <c r="E16" s="9"/>
      <c r="F16" s="9"/>
      <c r="G16" s="28"/>
      <c r="H16" s="28">
        <f>5+11</f>
        <v>16</v>
      </c>
      <c r="I16" s="28"/>
      <c r="J16" s="28"/>
      <c r="K16" s="28">
        <f>Updates!B44</f>
        <v>1</v>
      </c>
      <c r="L16" s="28"/>
      <c r="M16" s="28"/>
      <c r="N16" s="8"/>
      <c r="O16" s="8"/>
      <c r="P16" s="8"/>
      <c r="Q16" s="8"/>
    </row>
    <row r="17" spans="1:9" ht="12.75">
      <c r="A17" s="5" t="s">
        <v>746</v>
      </c>
      <c r="B17" s="9">
        <f>'LaceNews Channel'!B467</f>
        <v>23</v>
      </c>
      <c r="C17" s="9">
        <f t="shared" si="1"/>
        <v>432</v>
      </c>
      <c r="D17" s="9">
        <v>19</v>
      </c>
      <c r="E17" s="9">
        <v>1</v>
      </c>
      <c r="F17" s="9">
        <v>1</v>
      </c>
      <c r="G17" s="28">
        <v>1</v>
      </c>
      <c r="I17" s="28">
        <v>1</v>
      </c>
    </row>
    <row r="18" spans="1:6" ht="12.75">
      <c r="A18" s="5" t="s">
        <v>1080</v>
      </c>
      <c r="B18" s="9">
        <f>'LaceNews Channel'!B472</f>
        <v>3</v>
      </c>
      <c r="C18" s="9">
        <f t="shared" si="1"/>
        <v>435</v>
      </c>
      <c r="D18" s="9">
        <v>1</v>
      </c>
      <c r="F18" s="9">
        <v>2</v>
      </c>
    </row>
    <row r="19" spans="1:17" s="1" customFormat="1" ht="12.75">
      <c r="A19" s="5" t="s">
        <v>1455</v>
      </c>
      <c r="B19" s="9">
        <f>'LaceNews Channel'!B475</f>
        <v>1</v>
      </c>
      <c r="C19" s="9">
        <f t="shared" si="1"/>
        <v>436</v>
      </c>
      <c r="D19" s="9"/>
      <c r="E19" s="9"/>
      <c r="F19" s="9"/>
      <c r="G19" s="28"/>
      <c r="H19" s="28"/>
      <c r="I19" s="28">
        <v>1</v>
      </c>
      <c r="J19" s="28"/>
      <c r="K19" s="28"/>
      <c r="L19" s="28"/>
      <c r="M19" s="28"/>
      <c r="N19" s="8"/>
      <c r="O19" s="8"/>
      <c r="P19" s="8"/>
      <c r="Q19" s="8"/>
    </row>
    <row r="20" spans="1:17" s="24" customFormat="1" ht="12.75">
      <c r="A20" s="5" t="s">
        <v>1185</v>
      </c>
      <c r="B20" s="9">
        <f>'LaceNews Channel'!B501</f>
        <v>24</v>
      </c>
      <c r="C20" s="9">
        <f t="shared" si="1"/>
        <v>460</v>
      </c>
      <c r="D20" s="9">
        <v>17</v>
      </c>
      <c r="E20" s="9"/>
      <c r="F20" s="9">
        <v>7</v>
      </c>
      <c r="G20" s="28"/>
      <c r="H20" s="28"/>
      <c r="I20" s="28"/>
      <c r="J20" s="28"/>
      <c r="K20" s="28"/>
      <c r="L20" s="28"/>
      <c r="M20" s="28"/>
      <c r="N20" s="8"/>
      <c r="O20" s="8"/>
      <c r="P20" s="8"/>
      <c r="Q20" s="8"/>
    </row>
    <row r="21" spans="1:12" ht="12.75">
      <c r="A21" s="5" t="s">
        <v>1002</v>
      </c>
      <c r="B21" s="9">
        <f>'LaceNews Channel'!B531</f>
        <v>23</v>
      </c>
      <c r="C21" s="9">
        <f t="shared" si="1"/>
        <v>483</v>
      </c>
      <c r="D21" s="9">
        <v>15</v>
      </c>
      <c r="E21" s="9">
        <v>2</v>
      </c>
      <c r="G21" s="28">
        <v>2</v>
      </c>
      <c r="I21" s="28">
        <v>1</v>
      </c>
      <c r="K21" s="28">
        <f>Updates!B62</f>
        <v>4</v>
      </c>
      <c r="L21" s="28">
        <v>-1</v>
      </c>
    </row>
    <row r="22" spans="1:9" ht="12.75">
      <c r="A22" s="5" t="s">
        <v>1078</v>
      </c>
      <c r="B22" s="9">
        <f>'LaceNews Channel'!B538</f>
        <v>5</v>
      </c>
      <c r="C22" s="9">
        <f t="shared" si="1"/>
        <v>488</v>
      </c>
      <c r="D22" s="9">
        <v>3</v>
      </c>
      <c r="G22" s="28">
        <v>1</v>
      </c>
      <c r="I22" s="28">
        <v>1</v>
      </c>
    </row>
    <row r="23" spans="1:8" ht="12.75">
      <c r="A23" s="5" t="s">
        <v>1079</v>
      </c>
      <c r="B23" s="9">
        <f>'LaceNews Channel'!B553</f>
        <v>13</v>
      </c>
      <c r="C23" s="9">
        <f t="shared" si="1"/>
        <v>501</v>
      </c>
      <c r="D23" s="9">
        <v>9</v>
      </c>
      <c r="G23" s="28">
        <v>3</v>
      </c>
      <c r="H23" s="28">
        <v>1</v>
      </c>
    </row>
    <row r="24" spans="1:4" ht="12.75">
      <c r="A24" s="5" t="s">
        <v>1655</v>
      </c>
      <c r="B24" s="9">
        <f>'LaceNews Channel'!B556</f>
        <v>1</v>
      </c>
      <c r="C24" s="9">
        <f t="shared" si="1"/>
        <v>502</v>
      </c>
      <c r="D24" s="9">
        <v>1</v>
      </c>
    </row>
    <row r="25" spans="1:17" s="1" customFormat="1" ht="12.75">
      <c r="A25" s="5" t="s">
        <v>1968</v>
      </c>
      <c r="B25" s="9">
        <f>'LaceNews Channel'!B586</f>
        <v>28</v>
      </c>
      <c r="C25" s="9">
        <f t="shared" si="1"/>
        <v>530</v>
      </c>
      <c r="D25" s="9"/>
      <c r="E25" s="9"/>
      <c r="F25" s="9"/>
      <c r="G25" s="28"/>
      <c r="H25" s="28"/>
      <c r="I25" s="28">
        <v>19</v>
      </c>
      <c r="J25" s="28"/>
      <c r="K25" s="28">
        <f>Updates!B80</f>
        <v>9</v>
      </c>
      <c r="L25" s="28"/>
      <c r="M25" s="28"/>
      <c r="N25" s="8"/>
      <c r="O25" s="8"/>
      <c r="P25" s="8"/>
      <c r="Q25" s="8"/>
    </row>
    <row r="26" spans="1:7" ht="12.75">
      <c r="A26" s="5" t="s">
        <v>2568</v>
      </c>
      <c r="B26" s="9">
        <f>'LaceNews Channel'!B602</f>
        <v>14</v>
      </c>
      <c r="C26" s="9">
        <f t="shared" si="1"/>
        <v>544</v>
      </c>
      <c r="D26" s="9">
        <v>0</v>
      </c>
      <c r="E26" s="9">
        <v>13</v>
      </c>
      <c r="G26" s="28">
        <v>1</v>
      </c>
    </row>
    <row r="27" spans="1:17" s="24" customFormat="1" ht="12.75">
      <c r="A27" s="5" t="s">
        <v>1254</v>
      </c>
      <c r="B27" s="9">
        <f>'LaceNews Channel'!B617</f>
        <v>13</v>
      </c>
      <c r="C27" s="9">
        <f t="shared" si="1"/>
        <v>557</v>
      </c>
      <c r="D27" s="9">
        <v>0</v>
      </c>
      <c r="E27" s="9"/>
      <c r="F27" s="9">
        <v>2</v>
      </c>
      <c r="G27" s="28">
        <v>8</v>
      </c>
      <c r="H27" s="28">
        <v>2</v>
      </c>
      <c r="I27" s="28"/>
      <c r="J27" s="28"/>
      <c r="K27" s="28">
        <f>Updates!B86</f>
        <v>1</v>
      </c>
      <c r="L27" s="28"/>
      <c r="M27" s="28"/>
      <c r="N27" s="8"/>
      <c r="O27" s="8"/>
      <c r="P27" s="8"/>
      <c r="Q27" s="8"/>
    </row>
    <row r="28" spans="1:11" ht="12.75">
      <c r="A28" s="5" t="s">
        <v>96</v>
      </c>
      <c r="B28" s="9">
        <f>'LaceNews Channel'!B646</f>
        <v>27</v>
      </c>
      <c r="C28" s="9">
        <f t="shared" si="1"/>
        <v>584</v>
      </c>
      <c r="D28" s="9">
        <v>14</v>
      </c>
      <c r="E28" s="9">
        <v>2</v>
      </c>
      <c r="F28" s="9">
        <v>3</v>
      </c>
      <c r="G28" s="28">
        <v>1</v>
      </c>
      <c r="I28" s="28">
        <v>1</v>
      </c>
      <c r="K28" s="28">
        <f>Updates!B94</f>
        <v>6</v>
      </c>
    </row>
    <row r="29" spans="1:8" ht="12.75">
      <c r="A29" s="5" t="s">
        <v>430</v>
      </c>
      <c r="B29" s="9">
        <f>'LaceNews Channel'!B655</f>
        <v>7</v>
      </c>
      <c r="C29" s="9">
        <f t="shared" si="1"/>
        <v>591</v>
      </c>
      <c r="D29" s="9">
        <v>4</v>
      </c>
      <c r="H29" s="28">
        <v>3</v>
      </c>
    </row>
    <row r="30" spans="1:9" ht="12.75">
      <c r="A30" s="5" t="s">
        <v>432</v>
      </c>
      <c r="B30" s="9">
        <f>'LaceNews Channel'!B664</f>
        <v>7</v>
      </c>
      <c r="C30" s="9">
        <f t="shared" si="1"/>
        <v>598</v>
      </c>
      <c r="D30" s="9">
        <v>6</v>
      </c>
      <c r="I30" s="28">
        <v>1</v>
      </c>
    </row>
    <row r="31" spans="1:11" ht="12.75">
      <c r="A31" s="5" t="s">
        <v>2637</v>
      </c>
      <c r="B31" s="9">
        <f>'LaceNews Channel'!B684</f>
        <v>18</v>
      </c>
      <c r="C31" s="9">
        <f t="shared" si="1"/>
        <v>616</v>
      </c>
      <c r="D31" s="9">
        <v>11</v>
      </c>
      <c r="H31" s="28">
        <v>1</v>
      </c>
      <c r="I31" s="28">
        <v>5</v>
      </c>
      <c r="K31" s="28">
        <f>Updates!B101</f>
        <v>1</v>
      </c>
    </row>
    <row r="32" spans="1:9" ht="12.75">
      <c r="A32" s="5" t="s">
        <v>429</v>
      </c>
      <c r="B32" s="9">
        <f>'LaceNews Channel'!B697</f>
        <v>11</v>
      </c>
      <c r="C32" s="9">
        <f t="shared" si="1"/>
        <v>627</v>
      </c>
      <c r="D32" s="9">
        <v>8</v>
      </c>
      <c r="H32" s="28">
        <v>1</v>
      </c>
      <c r="I32" s="28">
        <v>2</v>
      </c>
    </row>
    <row r="33" spans="1:4" ht="12.75">
      <c r="A33" s="5" t="s">
        <v>434</v>
      </c>
      <c r="B33" s="9">
        <f>'LaceNews Channel'!B700</f>
        <v>1</v>
      </c>
      <c r="C33" s="9">
        <f t="shared" si="1"/>
        <v>628</v>
      </c>
      <c r="D33" s="9">
        <v>1</v>
      </c>
    </row>
    <row r="34" spans="1:4" ht="12.75">
      <c r="A34" s="5" t="s">
        <v>329</v>
      </c>
      <c r="B34" s="9">
        <f>'LaceNews Channel'!B704</f>
        <v>2</v>
      </c>
      <c r="C34" s="9">
        <f t="shared" si="1"/>
        <v>630</v>
      </c>
      <c r="D34" s="9">
        <v>2</v>
      </c>
    </row>
    <row r="35" spans="1:9" ht="12.75">
      <c r="A35" s="5" t="s">
        <v>437</v>
      </c>
      <c r="B35" s="9">
        <f>'LaceNews Channel'!B735</f>
        <v>29</v>
      </c>
      <c r="C35" s="9">
        <f t="shared" si="1"/>
        <v>659</v>
      </c>
      <c r="D35" s="9">
        <v>18</v>
      </c>
      <c r="F35" s="9">
        <v>6</v>
      </c>
      <c r="G35" s="28">
        <v>4</v>
      </c>
      <c r="I35" s="28">
        <v>1</v>
      </c>
    </row>
    <row r="36" spans="1:4" ht="12.75">
      <c r="A36" s="5" t="s">
        <v>330</v>
      </c>
      <c r="B36" s="9">
        <f>'LaceNews Channel'!B737</f>
        <v>1</v>
      </c>
      <c r="C36" s="9">
        <f t="shared" si="1"/>
        <v>660</v>
      </c>
      <c r="D36" s="9">
        <v>1</v>
      </c>
    </row>
    <row r="37" spans="1:11" ht="12.75">
      <c r="A37" s="5" t="s">
        <v>433</v>
      </c>
      <c r="B37" s="9">
        <f>'LaceNews Channel'!B744</f>
        <v>5</v>
      </c>
      <c r="C37" s="9">
        <f t="shared" si="1"/>
        <v>665</v>
      </c>
      <c r="D37" s="9">
        <v>3</v>
      </c>
      <c r="K37" s="28">
        <f>Updates!B115</f>
        <v>2</v>
      </c>
    </row>
    <row r="38" spans="1:4" ht="12.75">
      <c r="A38" s="5" t="s">
        <v>436</v>
      </c>
      <c r="B38" s="9">
        <f>'LaceNews Channel'!B748</f>
        <v>2</v>
      </c>
      <c r="C38" s="9">
        <f t="shared" si="1"/>
        <v>667</v>
      </c>
      <c r="D38" s="9">
        <v>2</v>
      </c>
    </row>
    <row r="39" spans="1:11" ht="12.75">
      <c r="A39" s="5" t="s">
        <v>1196</v>
      </c>
      <c r="B39" s="9">
        <f>'LaceNews Channel'!B820</f>
        <v>69</v>
      </c>
      <c r="C39" s="9">
        <f t="shared" si="1"/>
        <v>736</v>
      </c>
      <c r="D39" s="9">
        <v>38</v>
      </c>
      <c r="F39" s="9">
        <v>10</v>
      </c>
      <c r="G39" s="28">
        <v>2</v>
      </c>
      <c r="H39" s="28">
        <v>10</v>
      </c>
      <c r="I39" s="28">
        <v>3</v>
      </c>
      <c r="J39" s="28">
        <v>-1</v>
      </c>
      <c r="K39" s="28">
        <f>Updates!B126</f>
        <v>7</v>
      </c>
    </row>
    <row r="40" spans="1:11" ht="12.75">
      <c r="A40" s="5" t="s">
        <v>1617</v>
      </c>
      <c r="B40" s="9">
        <f>'LaceNews Channel'!B838</f>
        <v>16</v>
      </c>
      <c r="C40" s="9">
        <f t="shared" si="1"/>
        <v>752</v>
      </c>
      <c r="D40" s="9">
        <v>9</v>
      </c>
      <c r="G40" s="28">
        <v>1</v>
      </c>
      <c r="H40" s="28">
        <v>2</v>
      </c>
      <c r="I40" s="28">
        <v>2</v>
      </c>
      <c r="K40" s="28">
        <f>Updates!B130</f>
        <v>2</v>
      </c>
    </row>
    <row r="41" spans="1:13" s="8" customFormat="1" ht="12.75">
      <c r="A41" s="5" t="s">
        <v>1461</v>
      </c>
      <c r="B41" s="9">
        <f>'LaceNews Channel'!B858</f>
        <v>17</v>
      </c>
      <c r="C41" s="9">
        <f t="shared" si="1"/>
        <v>769</v>
      </c>
      <c r="D41" s="9">
        <v>5</v>
      </c>
      <c r="E41" s="9"/>
      <c r="F41" s="9">
        <v>4</v>
      </c>
      <c r="G41" s="28">
        <v>1</v>
      </c>
      <c r="H41" s="28"/>
      <c r="I41" s="28">
        <v>3</v>
      </c>
      <c r="J41" s="28">
        <v>-1</v>
      </c>
      <c r="K41" s="28">
        <f>Updates!B137</f>
        <v>5</v>
      </c>
      <c r="L41" s="28"/>
      <c r="M41" s="28"/>
    </row>
    <row r="42" spans="1:13" s="8" customFormat="1" ht="12.75">
      <c r="A42" s="5" t="s">
        <v>919</v>
      </c>
      <c r="B42" s="9">
        <f>'LaceNews Channel'!B861</f>
        <v>1</v>
      </c>
      <c r="C42" s="9">
        <f t="shared" si="1"/>
        <v>770</v>
      </c>
      <c r="D42" s="9">
        <v>0</v>
      </c>
      <c r="E42" s="9">
        <v>1</v>
      </c>
      <c r="F42" s="9"/>
      <c r="G42" s="28"/>
      <c r="H42" s="28"/>
      <c r="I42" s="28"/>
      <c r="J42" s="28"/>
      <c r="K42" s="28"/>
      <c r="L42" s="28"/>
      <c r="M42" s="28"/>
    </row>
    <row r="43" spans="1:4" ht="12.75">
      <c r="A43" s="5" t="s">
        <v>331</v>
      </c>
      <c r="B43" s="9">
        <f>'LaceNews Channel'!B874</f>
        <v>11</v>
      </c>
      <c r="C43" s="9">
        <f t="shared" si="1"/>
        <v>781</v>
      </c>
      <c r="D43" s="9">
        <v>11</v>
      </c>
    </row>
    <row r="44" spans="1:7" ht="12.75">
      <c r="A44" s="5" t="s">
        <v>747</v>
      </c>
      <c r="B44" s="9">
        <f>'LaceNews Channel'!B882</f>
        <v>6</v>
      </c>
      <c r="C44" s="9">
        <f t="shared" si="1"/>
        <v>787</v>
      </c>
      <c r="D44" s="9">
        <v>3</v>
      </c>
      <c r="F44" s="9">
        <v>1</v>
      </c>
      <c r="G44" s="28">
        <v>2</v>
      </c>
    </row>
    <row r="45" spans="1:8" ht="12.75">
      <c r="A45" s="5" t="s">
        <v>289</v>
      </c>
      <c r="B45" s="9">
        <f>'LaceNews Channel'!B893</f>
        <v>9</v>
      </c>
      <c r="C45" s="9">
        <f t="shared" si="1"/>
        <v>796</v>
      </c>
      <c r="D45" s="9">
        <v>5</v>
      </c>
      <c r="E45" s="9">
        <v>2</v>
      </c>
      <c r="H45" s="28">
        <v>2</v>
      </c>
    </row>
    <row r="46" spans="1:11" ht="12.75">
      <c r="A46" s="5" t="s">
        <v>2848</v>
      </c>
      <c r="B46" s="9">
        <f>'LaceNews Channel'!B900</f>
        <v>5</v>
      </c>
      <c r="C46" s="9">
        <f t="shared" si="1"/>
        <v>801</v>
      </c>
      <c r="D46" s="9">
        <v>4</v>
      </c>
      <c r="K46" s="28">
        <f>Updates!B148</f>
        <v>1</v>
      </c>
    </row>
    <row r="47" spans="1:4" ht="12.75">
      <c r="A47" s="5" t="s">
        <v>691</v>
      </c>
      <c r="B47" s="9">
        <f>'LaceNews Channel'!B903</f>
        <v>1</v>
      </c>
      <c r="C47" s="9">
        <f t="shared" si="1"/>
        <v>802</v>
      </c>
      <c r="D47" s="9">
        <v>1</v>
      </c>
    </row>
    <row r="48" spans="1:17" s="1" customFormat="1" ht="12.75">
      <c r="A48" s="5" t="s">
        <v>1998</v>
      </c>
      <c r="B48" s="9">
        <f>'LaceNews Channel'!B928</f>
        <v>23</v>
      </c>
      <c r="C48" s="9">
        <f t="shared" si="1"/>
        <v>825</v>
      </c>
      <c r="D48" s="9"/>
      <c r="E48" s="9"/>
      <c r="F48" s="9"/>
      <c r="G48" s="28"/>
      <c r="H48" s="28"/>
      <c r="I48" s="28">
        <v>7</v>
      </c>
      <c r="J48" s="28"/>
      <c r="K48" s="28">
        <f>Updates!B168</f>
        <v>16</v>
      </c>
      <c r="L48" s="28"/>
      <c r="M48" s="28"/>
      <c r="N48" s="8"/>
      <c r="O48" s="8"/>
      <c r="P48" s="8"/>
      <c r="Q48" s="8"/>
    </row>
    <row r="49" spans="1:17" s="1" customFormat="1" ht="12.75">
      <c r="A49" s="5" t="s">
        <v>1136</v>
      </c>
      <c r="B49" s="9">
        <f>'LaceNews Channel'!B931</f>
        <v>1</v>
      </c>
      <c r="C49" s="9">
        <f t="shared" si="1"/>
        <v>826</v>
      </c>
      <c r="D49" s="9"/>
      <c r="E49" s="9"/>
      <c r="F49" s="9"/>
      <c r="G49" s="28"/>
      <c r="H49" s="28">
        <v>1</v>
      </c>
      <c r="I49" s="28"/>
      <c r="J49" s="28"/>
      <c r="K49" s="28"/>
      <c r="L49" s="28"/>
      <c r="M49" s="28"/>
      <c r="N49" s="8"/>
      <c r="O49" s="8"/>
      <c r="P49" s="8"/>
      <c r="Q49" s="8"/>
    </row>
    <row r="50" spans="1:4" ht="12.75">
      <c r="A50" s="5" t="s">
        <v>748</v>
      </c>
      <c r="B50" s="9">
        <f>'LaceNews Channel'!B939</f>
        <v>6</v>
      </c>
      <c r="C50" s="9">
        <f t="shared" si="1"/>
        <v>832</v>
      </c>
      <c r="D50" s="9">
        <v>6</v>
      </c>
    </row>
    <row r="51" spans="1:17" s="5" customFormat="1" ht="12.75">
      <c r="A51" s="5" t="s">
        <v>2030</v>
      </c>
      <c r="B51" s="9">
        <f>'LaceNews Channel'!B950</f>
        <v>9</v>
      </c>
      <c r="C51" s="9">
        <f t="shared" si="1"/>
        <v>841</v>
      </c>
      <c r="D51" s="9"/>
      <c r="E51" s="9"/>
      <c r="F51" s="9"/>
      <c r="G51" s="28">
        <v>5</v>
      </c>
      <c r="H51" s="28">
        <v>4</v>
      </c>
      <c r="I51" s="28"/>
      <c r="J51" s="28"/>
      <c r="K51" s="28"/>
      <c r="L51" s="28"/>
      <c r="M51" s="28"/>
      <c r="N51" s="8"/>
      <c r="O51" s="8"/>
      <c r="P51" s="8"/>
      <c r="Q51" s="8"/>
    </row>
    <row r="52" spans="1:13" s="1" customFormat="1" ht="12.75">
      <c r="A52" s="1" t="s">
        <v>2811</v>
      </c>
      <c r="B52" s="4">
        <f>'LaceNews Channel'!B953</f>
        <v>1</v>
      </c>
      <c r="C52" s="4">
        <f t="shared" si="1"/>
        <v>842</v>
      </c>
      <c r="D52" s="4"/>
      <c r="E52" s="4"/>
      <c r="F52" s="4"/>
      <c r="G52" s="33"/>
      <c r="H52" s="33"/>
      <c r="I52" s="33"/>
      <c r="J52" s="33"/>
      <c r="K52" s="33">
        <f>Updates!B177</f>
        <v>1</v>
      </c>
      <c r="L52" s="33"/>
      <c r="M52" s="33"/>
    </row>
    <row r="53" spans="1:6" ht="12.75">
      <c r="A53" s="5" t="s">
        <v>1084</v>
      </c>
      <c r="B53" s="9">
        <f>'LaceNews Channel'!B964</f>
        <v>9</v>
      </c>
      <c r="C53" s="9">
        <f t="shared" si="1"/>
        <v>851</v>
      </c>
      <c r="D53" s="9">
        <v>8</v>
      </c>
      <c r="F53" s="9">
        <v>1</v>
      </c>
    </row>
    <row r="54" spans="1:4" ht="12.75">
      <c r="A54" s="5" t="s">
        <v>1085</v>
      </c>
      <c r="B54" s="9">
        <f>'LaceNews Channel'!B967</f>
        <v>1</v>
      </c>
      <c r="C54" s="9">
        <f t="shared" si="1"/>
        <v>852</v>
      </c>
      <c r="D54" s="9">
        <v>1</v>
      </c>
    </row>
    <row r="55" spans="1:4" ht="12.75">
      <c r="A55" s="5" t="s">
        <v>2851</v>
      </c>
      <c r="B55" s="9">
        <f>'LaceNews Channel'!B973</f>
        <v>4</v>
      </c>
      <c r="C55" s="9">
        <f t="shared" si="1"/>
        <v>856</v>
      </c>
      <c r="D55" s="9">
        <v>4</v>
      </c>
    </row>
    <row r="56" spans="1:11" ht="12.75">
      <c r="A56" s="5" t="s">
        <v>452</v>
      </c>
      <c r="B56" s="9">
        <f>'LaceNews Channel'!B1011</f>
        <v>36</v>
      </c>
      <c r="C56" s="9">
        <f t="shared" si="1"/>
        <v>892</v>
      </c>
      <c r="D56" s="9">
        <v>34</v>
      </c>
      <c r="K56" s="28">
        <f>Updates!B187</f>
        <v>2</v>
      </c>
    </row>
    <row r="57" spans="1:11" ht="12.75">
      <c r="A57" s="5" t="s">
        <v>2299</v>
      </c>
      <c r="B57" s="9">
        <f>'LaceNews Channel'!B1043</f>
        <v>30</v>
      </c>
      <c r="C57" s="9">
        <f t="shared" si="1"/>
        <v>922</v>
      </c>
      <c r="D57" s="9">
        <v>5</v>
      </c>
      <c r="F57" s="9">
        <v>11</v>
      </c>
      <c r="G57" s="28">
        <v>5</v>
      </c>
      <c r="H57" s="28">
        <v>3</v>
      </c>
      <c r="I57" s="28">
        <v>2</v>
      </c>
      <c r="K57" s="28">
        <f>Updates!B194</f>
        <v>4</v>
      </c>
    </row>
    <row r="58" spans="1:11" ht="12.75">
      <c r="A58" s="5" t="s">
        <v>1074</v>
      </c>
      <c r="B58" s="9">
        <f>'LaceNews Channel'!B1048</f>
        <v>3</v>
      </c>
      <c r="C58" s="9">
        <f t="shared" si="1"/>
        <v>925</v>
      </c>
      <c r="D58" s="9">
        <v>1</v>
      </c>
      <c r="F58" s="9">
        <v>1</v>
      </c>
      <c r="K58" s="28">
        <f>Updates!B197</f>
        <v>1</v>
      </c>
    </row>
    <row r="59" spans="1:13" s="1" customFormat="1" ht="12.75">
      <c r="A59" s="1" t="s">
        <v>2452</v>
      </c>
      <c r="B59" s="4">
        <f>'LaceNews Channel'!B1053</f>
        <v>3</v>
      </c>
      <c r="C59" s="4">
        <f t="shared" si="1"/>
        <v>928</v>
      </c>
      <c r="D59" s="4"/>
      <c r="E59" s="4"/>
      <c r="F59" s="4"/>
      <c r="G59" s="33"/>
      <c r="H59" s="33"/>
      <c r="I59" s="33"/>
      <c r="J59" s="33"/>
      <c r="K59" s="33">
        <f>Updates!B202</f>
        <v>3</v>
      </c>
      <c r="L59" s="33"/>
      <c r="M59" s="33"/>
    </row>
    <row r="60" spans="1:5" ht="12.75">
      <c r="A60" s="5" t="s">
        <v>347</v>
      </c>
      <c r="B60" s="9">
        <f>'LaceNews Channel'!B1066</f>
        <v>11</v>
      </c>
      <c r="C60" s="9">
        <f t="shared" si="1"/>
        <v>939</v>
      </c>
      <c r="D60" s="9">
        <v>0</v>
      </c>
      <c r="E60" s="9">
        <v>11</v>
      </c>
    </row>
    <row r="61" spans="1:7" ht="12.75">
      <c r="A61" s="5" t="s">
        <v>1093</v>
      </c>
      <c r="B61" s="9">
        <f>'LaceNews Channel'!B1075</f>
        <v>7</v>
      </c>
      <c r="C61" s="9">
        <f t="shared" si="1"/>
        <v>946</v>
      </c>
      <c r="D61" s="9">
        <v>3</v>
      </c>
      <c r="G61" s="28">
        <v>4</v>
      </c>
    </row>
    <row r="62" spans="1:11" ht="12.75">
      <c r="A62" s="5" t="s">
        <v>1094</v>
      </c>
      <c r="B62" s="9">
        <f>'LaceNews Channel'!B1095</f>
        <v>18</v>
      </c>
      <c r="C62" s="9">
        <f t="shared" si="1"/>
        <v>964</v>
      </c>
      <c r="D62" s="9">
        <v>13</v>
      </c>
      <c r="E62" s="9">
        <v>1</v>
      </c>
      <c r="G62" s="28">
        <v>2</v>
      </c>
      <c r="K62" s="28">
        <f>Updates!B210</f>
        <v>2</v>
      </c>
    </row>
    <row r="63" spans="1:11" ht="12.75">
      <c r="A63" s="5" t="s">
        <v>2895</v>
      </c>
      <c r="B63" s="9">
        <f>'LaceNews Channel'!B1270</f>
        <v>173</v>
      </c>
      <c r="C63" s="9">
        <f t="shared" si="1"/>
        <v>1137</v>
      </c>
      <c r="D63" s="9">
        <v>52</v>
      </c>
      <c r="E63" s="9">
        <v>25</v>
      </c>
      <c r="F63" s="9">
        <v>33</v>
      </c>
      <c r="G63" s="28">
        <v>40</v>
      </c>
      <c r="H63" s="28">
        <v>6</v>
      </c>
      <c r="I63" s="28">
        <v>6</v>
      </c>
      <c r="K63" s="28">
        <f>Updates!B223</f>
        <v>11</v>
      </c>
    </row>
    <row r="64" spans="1:10" ht="12.75">
      <c r="A64" s="5" t="s">
        <v>2896</v>
      </c>
      <c r="B64" s="9">
        <f>'LaceNews Channel'!B1421</f>
        <v>148</v>
      </c>
      <c r="C64" s="9">
        <f t="shared" si="1"/>
        <v>1285</v>
      </c>
      <c r="D64" s="9">
        <v>21</v>
      </c>
      <c r="E64" s="9">
        <v>9</v>
      </c>
      <c r="F64" s="9">
        <v>60</v>
      </c>
      <c r="G64" s="28">
        <v>49</v>
      </c>
      <c r="H64" s="28">
        <v>8</v>
      </c>
      <c r="I64" s="28">
        <v>2</v>
      </c>
      <c r="J64" s="28">
        <v>-1</v>
      </c>
    </row>
    <row r="65" spans="1:4" ht="12.75">
      <c r="A65" s="5" t="s">
        <v>807</v>
      </c>
      <c r="B65" s="9">
        <f>'LaceNews Channel'!B1424</f>
        <v>1</v>
      </c>
      <c r="C65" s="9">
        <f t="shared" si="1"/>
        <v>1286</v>
      </c>
      <c r="D65" s="9">
        <v>1</v>
      </c>
    </row>
    <row r="66" spans="1:8" ht="12.75">
      <c r="A66" s="5" t="s">
        <v>1075</v>
      </c>
      <c r="B66" s="9">
        <f>'LaceNews Channel'!B1432</f>
        <v>6</v>
      </c>
      <c r="C66" s="9">
        <f t="shared" si="1"/>
        <v>1292</v>
      </c>
      <c r="D66" s="9">
        <v>4</v>
      </c>
      <c r="H66" s="28">
        <v>2</v>
      </c>
    </row>
    <row r="67" spans="1:17" s="1" customFormat="1" ht="12.75">
      <c r="A67" s="5" t="s">
        <v>1712</v>
      </c>
      <c r="B67" s="9">
        <f>'LaceNews Channel'!B1443</f>
        <v>9</v>
      </c>
      <c r="C67" s="9">
        <f t="shared" si="1"/>
        <v>1301</v>
      </c>
      <c r="D67" s="9"/>
      <c r="E67" s="9"/>
      <c r="F67" s="9"/>
      <c r="G67" s="28"/>
      <c r="H67" s="28">
        <v>1</v>
      </c>
      <c r="I67" s="28">
        <v>1</v>
      </c>
      <c r="J67" s="28"/>
      <c r="K67" s="28">
        <f>Updates!B238</f>
        <v>7</v>
      </c>
      <c r="L67" s="28"/>
      <c r="M67" s="28"/>
      <c r="N67" s="8"/>
      <c r="O67" s="8"/>
      <c r="P67" s="8"/>
      <c r="Q67" s="8"/>
    </row>
    <row r="68" spans="1:5" ht="12.75">
      <c r="A68" s="5" t="s">
        <v>1086</v>
      </c>
      <c r="B68" s="9">
        <f>'LaceNews Channel'!B1451</f>
        <v>6</v>
      </c>
      <c r="C68" s="9">
        <f t="shared" si="1"/>
        <v>1307</v>
      </c>
      <c r="D68" s="9">
        <v>5</v>
      </c>
      <c r="E68" s="9">
        <v>1</v>
      </c>
    </row>
    <row r="69" spans="1:11" ht="12.75">
      <c r="A69" s="5" t="s">
        <v>1087</v>
      </c>
      <c r="B69" s="9">
        <f>'LaceNews Channel'!B1456</f>
        <v>3</v>
      </c>
      <c r="C69" s="9">
        <f t="shared" si="1"/>
        <v>1310</v>
      </c>
      <c r="D69" s="9">
        <v>1</v>
      </c>
      <c r="I69" s="28">
        <v>1</v>
      </c>
      <c r="K69" s="28">
        <f>Updates!B243</f>
        <v>1</v>
      </c>
    </row>
    <row r="70" spans="1:17" s="24" customFormat="1" ht="12.75">
      <c r="A70" s="5" t="s">
        <v>1258</v>
      </c>
      <c r="B70" s="9">
        <f>'LaceNews Channel'!B1460</f>
        <v>2</v>
      </c>
      <c r="C70" s="9">
        <f t="shared" si="1"/>
        <v>1312</v>
      </c>
      <c r="D70" s="9"/>
      <c r="E70" s="9"/>
      <c r="F70" s="9">
        <v>2</v>
      </c>
      <c r="G70" s="28"/>
      <c r="H70" s="28"/>
      <c r="I70" s="28"/>
      <c r="J70" s="28"/>
      <c r="K70" s="28"/>
      <c r="L70" s="28"/>
      <c r="M70" s="28"/>
      <c r="N70" s="8"/>
      <c r="O70" s="8"/>
      <c r="P70" s="8"/>
      <c r="Q70" s="8"/>
    </row>
    <row r="71" spans="1:7" ht="12.75">
      <c r="A71" s="5" t="s">
        <v>1088</v>
      </c>
      <c r="B71" s="9">
        <f>'LaceNews Channel'!B1464</f>
        <v>2</v>
      </c>
      <c r="C71" s="9">
        <f aca="true" t="shared" si="2" ref="C71:C88">B71+C70</f>
        <v>1314</v>
      </c>
      <c r="D71" s="9">
        <v>1</v>
      </c>
      <c r="G71" s="28">
        <v>1</v>
      </c>
    </row>
    <row r="72" spans="1:12" ht="12.75">
      <c r="A72" s="5" t="s">
        <v>1010</v>
      </c>
      <c r="B72" s="9">
        <f>'LaceNews Channel'!B1610</f>
        <v>142</v>
      </c>
      <c r="C72" s="9">
        <f t="shared" si="2"/>
        <v>1456</v>
      </c>
      <c r="D72" s="9">
        <v>107</v>
      </c>
      <c r="E72" s="9">
        <v>6</v>
      </c>
      <c r="F72" s="9">
        <v>2</v>
      </c>
      <c r="G72" s="28">
        <v>13</v>
      </c>
      <c r="H72" s="28">
        <v>7</v>
      </c>
      <c r="I72" s="28">
        <v>3</v>
      </c>
      <c r="J72" s="28">
        <v>-1</v>
      </c>
      <c r="K72" s="28">
        <f>Updates!B255</f>
        <v>6</v>
      </c>
      <c r="L72" s="28">
        <f>-1</f>
        <v>-1</v>
      </c>
    </row>
    <row r="73" spans="1:11" ht="12.75">
      <c r="A73" s="5" t="s">
        <v>1011</v>
      </c>
      <c r="B73" s="9">
        <f>'LaceNews Channel'!B1777</f>
        <v>164</v>
      </c>
      <c r="C73" s="9">
        <f t="shared" si="2"/>
        <v>1620</v>
      </c>
      <c r="D73" s="9">
        <v>129</v>
      </c>
      <c r="E73" s="9">
        <v>3</v>
      </c>
      <c r="F73" s="9">
        <v>3</v>
      </c>
      <c r="G73" s="28">
        <v>8</v>
      </c>
      <c r="H73" s="28">
        <v>11</v>
      </c>
      <c r="I73" s="28">
        <v>5</v>
      </c>
      <c r="J73" s="28">
        <v>-1</v>
      </c>
      <c r="K73" s="28">
        <f>Updates!B263</f>
        <v>6</v>
      </c>
    </row>
    <row r="74" spans="1:11" ht="12.75">
      <c r="A74" s="5" t="s">
        <v>1012</v>
      </c>
      <c r="B74" s="9">
        <f>'LaceNews Channel'!B1958</f>
        <v>179</v>
      </c>
      <c r="C74" s="9">
        <f t="shared" si="2"/>
        <v>1799</v>
      </c>
      <c r="D74" s="9">
        <v>149</v>
      </c>
      <c r="E74" s="9">
        <v>8</v>
      </c>
      <c r="F74" s="9">
        <v>6</v>
      </c>
      <c r="G74" s="28">
        <v>11</v>
      </c>
      <c r="H74" s="28">
        <v>5</v>
      </c>
      <c r="I74" s="28">
        <f>24-25</f>
        <v>-1</v>
      </c>
      <c r="K74" s="28">
        <f>Updates!B266</f>
        <v>1</v>
      </c>
    </row>
    <row r="75" spans="1:17" s="1" customFormat="1" ht="12.75">
      <c r="A75" s="5" t="s">
        <v>1013</v>
      </c>
      <c r="B75" s="9">
        <f>'LaceNews Channel'!B1986</f>
        <v>26</v>
      </c>
      <c r="C75" s="9">
        <f t="shared" si="2"/>
        <v>1825</v>
      </c>
      <c r="D75" s="9"/>
      <c r="E75" s="9"/>
      <c r="F75" s="9"/>
      <c r="G75" s="28"/>
      <c r="H75" s="28"/>
      <c r="I75" s="28">
        <v>25</v>
      </c>
      <c r="J75" s="28"/>
      <c r="K75" s="28">
        <f>Updates!B269</f>
        <v>1</v>
      </c>
      <c r="L75" s="28"/>
      <c r="M75" s="28"/>
      <c r="N75" s="8"/>
      <c r="O75" s="8"/>
      <c r="P75" s="8"/>
      <c r="Q75" s="8"/>
    </row>
    <row r="76" spans="1:9" ht="12.75">
      <c r="A76" s="5" t="s">
        <v>1095</v>
      </c>
      <c r="B76" s="9">
        <f>'LaceNews Channel'!B1990</f>
        <v>2</v>
      </c>
      <c r="C76" s="9">
        <f t="shared" si="2"/>
        <v>1827</v>
      </c>
      <c r="D76" s="9">
        <v>1</v>
      </c>
      <c r="I76" s="28">
        <v>1</v>
      </c>
    </row>
    <row r="77" spans="1:9" ht="12.75">
      <c r="A77" s="5" t="s">
        <v>1089</v>
      </c>
      <c r="B77" s="9">
        <f>'LaceNews Channel'!B2002</f>
        <v>10</v>
      </c>
      <c r="C77" s="9">
        <f t="shared" si="2"/>
        <v>1837</v>
      </c>
      <c r="D77" s="9">
        <v>8</v>
      </c>
      <c r="I77" s="28">
        <v>2</v>
      </c>
    </row>
    <row r="78" spans="1:4" ht="12.75">
      <c r="A78" s="5" t="s">
        <v>2164</v>
      </c>
      <c r="B78" s="9">
        <f>'LaceNews Channel'!B2005</f>
        <v>1</v>
      </c>
      <c r="C78" s="9">
        <f t="shared" si="2"/>
        <v>1838</v>
      </c>
      <c r="D78" s="9">
        <v>1</v>
      </c>
    </row>
    <row r="79" spans="1:8" ht="12.75">
      <c r="A79" s="5" t="s">
        <v>2636</v>
      </c>
      <c r="B79" s="9">
        <f>'LaceNews Channel'!B2038</f>
        <v>31</v>
      </c>
      <c r="C79" s="9">
        <f t="shared" si="2"/>
        <v>1869</v>
      </c>
      <c r="D79" s="9">
        <v>27</v>
      </c>
      <c r="F79" s="9">
        <v>1</v>
      </c>
      <c r="H79" s="28">
        <v>3</v>
      </c>
    </row>
    <row r="80" spans="1:17" s="1" customFormat="1" ht="12.75">
      <c r="A80" s="5" t="s">
        <v>373</v>
      </c>
      <c r="B80" s="9">
        <f>'LaceNews Channel'!B2042</f>
        <v>2</v>
      </c>
      <c r="C80" s="9">
        <f t="shared" si="2"/>
        <v>1871</v>
      </c>
      <c r="D80" s="9"/>
      <c r="E80" s="9"/>
      <c r="F80" s="9"/>
      <c r="G80" s="28"/>
      <c r="H80" s="28"/>
      <c r="I80" s="28">
        <v>2</v>
      </c>
      <c r="J80" s="28"/>
      <c r="K80" s="28"/>
      <c r="L80" s="28"/>
      <c r="M80" s="28"/>
      <c r="N80" s="8"/>
      <c r="O80" s="8"/>
      <c r="P80" s="8"/>
      <c r="Q80" s="8"/>
    </row>
    <row r="81" spans="1:17" s="1" customFormat="1" ht="12.75">
      <c r="A81" s="5" t="s">
        <v>803</v>
      </c>
      <c r="B81" s="9">
        <f>'LaceNews Channel'!B2045</f>
        <v>1</v>
      </c>
      <c r="C81" s="9">
        <f t="shared" si="2"/>
        <v>1872</v>
      </c>
      <c r="D81" s="9"/>
      <c r="E81" s="9"/>
      <c r="F81" s="9"/>
      <c r="G81" s="28"/>
      <c r="H81" s="28"/>
      <c r="I81" s="28">
        <v>1</v>
      </c>
      <c r="J81" s="28"/>
      <c r="K81" s="28"/>
      <c r="L81" s="28"/>
      <c r="M81" s="28"/>
      <c r="N81" s="8"/>
      <c r="O81" s="8"/>
      <c r="P81" s="8"/>
      <c r="Q81" s="8"/>
    </row>
    <row r="82" spans="1:9" ht="12.75">
      <c r="A82" s="5" t="s">
        <v>1090</v>
      </c>
      <c r="B82" s="9">
        <f>'LaceNews Channel'!B2063</f>
        <v>16</v>
      </c>
      <c r="C82" s="9">
        <f t="shared" si="2"/>
        <v>1888</v>
      </c>
      <c r="D82" s="9">
        <v>8</v>
      </c>
      <c r="F82" s="9">
        <v>2</v>
      </c>
      <c r="G82" s="28">
        <v>3</v>
      </c>
      <c r="I82" s="28">
        <v>3</v>
      </c>
    </row>
    <row r="83" spans="1:11" ht="12.75">
      <c r="A83" s="5" t="s">
        <v>1509</v>
      </c>
      <c r="B83" s="9">
        <f>'LaceNews Channel'!B2071</f>
        <v>6</v>
      </c>
      <c r="C83" s="9">
        <f t="shared" si="2"/>
        <v>1894</v>
      </c>
      <c r="F83" s="9">
        <v>1</v>
      </c>
      <c r="K83" s="28">
        <f>Updates!B290</f>
        <v>5</v>
      </c>
    </row>
    <row r="84" spans="1:4" ht="12.75">
      <c r="A84" s="5" t="s">
        <v>1092</v>
      </c>
      <c r="B84" s="9">
        <f>'LaceNews Channel'!B2075</f>
        <v>2</v>
      </c>
      <c r="C84" s="9">
        <f t="shared" si="2"/>
        <v>1896</v>
      </c>
      <c r="D84" s="9">
        <v>2</v>
      </c>
    </row>
    <row r="85" spans="1:5" ht="12.75">
      <c r="A85" s="5" t="s">
        <v>2563</v>
      </c>
      <c r="B85" s="9">
        <f>'LaceNews Channel'!B2081</f>
        <v>4</v>
      </c>
      <c r="C85" s="9">
        <f t="shared" si="2"/>
        <v>1900</v>
      </c>
      <c r="D85" s="9">
        <v>0</v>
      </c>
      <c r="E85" s="9">
        <v>4</v>
      </c>
    </row>
    <row r="86" spans="1:17" s="5" customFormat="1" ht="12.75">
      <c r="A86" s="5" t="s">
        <v>1091</v>
      </c>
      <c r="B86" s="9">
        <f>'LaceNews Channel'!B2097</f>
        <v>14</v>
      </c>
      <c r="C86" s="9">
        <f t="shared" si="2"/>
        <v>1914</v>
      </c>
      <c r="D86" s="9">
        <v>5</v>
      </c>
      <c r="E86" s="9">
        <v>1</v>
      </c>
      <c r="F86" s="9">
        <v>5</v>
      </c>
      <c r="G86" s="28">
        <v>1</v>
      </c>
      <c r="H86" s="28">
        <v>1</v>
      </c>
      <c r="I86" s="28"/>
      <c r="J86" s="28"/>
      <c r="K86" s="28">
        <f>Updates!B297</f>
        <v>1</v>
      </c>
      <c r="L86" s="28"/>
      <c r="M86" s="28"/>
      <c r="N86" s="8"/>
      <c r="O86" s="8"/>
      <c r="P86" s="8"/>
      <c r="Q86" s="8"/>
    </row>
    <row r="87" spans="1:11" ht="12.75">
      <c r="A87" s="5" t="s">
        <v>271</v>
      </c>
      <c r="B87" s="9">
        <f>'LaceNews Channel'!B2102</f>
        <v>3</v>
      </c>
      <c r="C87" s="9">
        <f t="shared" si="2"/>
        <v>1917</v>
      </c>
      <c r="D87" s="9">
        <v>1</v>
      </c>
      <c r="H87" s="28">
        <v>1</v>
      </c>
      <c r="K87" s="28">
        <f>Updates!B300</f>
        <v>1</v>
      </c>
    </row>
    <row r="88" spans="1:8" ht="12.75">
      <c r="A88" s="5" t="s">
        <v>977</v>
      </c>
      <c r="B88" s="9">
        <f>'LaceNews Channel'!B2105</f>
        <v>1</v>
      </c>
      <c r="C88" s="9">
        <f t="shared" si="2"/>
        <v>1918</v>
      </c>
      <c r="H88" s="28">
        <v>1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Waters</dc:creator>
  <cp:keywords/>
  <dc:description/>
  <cp:lastModifiedBy>Laurie Waters</cp:lastModifiedBy>
  <cp:lastPrinted>2012-01-04T02:31:39Z</cp:lastPrinted>
  <dcterms:created xsi:type="dcterms:W3CDTF">2009-09-18T00:25:02Z</dcterms:created>
  <dcterms:modified xsi:type="dcterms:W3CDTF">2012-01-04T02:32:49Z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